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_rels/sheet1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media/image9.jpeg" ContentType="image/jpeg"/>
  <Override PartName="/xl/media/image142.jpeg" ContentType="image/jpeg"/>
  <Override PartName="/xl/media/image1.jpeg" ContentType="image/jpeg"/>
  <Override PartName="/xl/media/image53.jpeg" ContentType="image/jpeg"/>
  <Override PartName="/xl/media/image143.jpeg" ContentType="image/jpeg"/>
  <Override PartName="/xl/media/image2.jpeg" ContentType="image/jpeg"/>
  <Override PartName="/xl/media/image54.jpeg" ContentType="image/jpeg"/>
  <Override PartName="/xl/media/image144.jpeg" ContentType="image/jpeg"/>
  <Override PartName="/xl/media/image3.jpeg" ContentType="image/jpeg"/>
  <Override PartName="/xl/media/image55.jpeg" ContentType="image/jpeg"/>
  <Override PartName="/xl/media/image145.jpeg" ContentType="image/jpeg"/>
  <Override PartName="/xl/media/image4.jpeg" ContentType="image/jpeg"/>
  <Override PartName="/xl/media/image56.jpeg" ContentType="image/jpeg"/>
  <Override PartName="/xl/media/image146.jpeg" ContentType="image/jpeg"/>
  <Override PartName="/xl/media/image5.jpeg" ContentType="image/jpeg"/>
  <Override PartName="/xl/media/image57.jpeg" ContentType="image/jpeg"/>
  <Override PartName="/xl/media/image147.jpeg" ContentType="image/jpeg"/>
  <Override PartName="/xl/media/image6.jpeg" ContentType="image/jpeg"/>
  <Override PartName="/xl/media/image58.jpeg" ContentType="image/jpeg"/>
  <Override PartName="/xl/media/image148.jpeg" ContentType="image/jpeg"/>
  <Override PartName="/xl/media/image7.jpeg" ContentType="image/jpeg"/>
  <Override PartName="/xl/media/image59.jpeg" ContentType="image/jpeg"/>
  <Override PartName="/xl/media/image149.jpeg" ContentType="image/jpeg"/>
  <Override PartName="/xl/media/image8.jpeg" ContentType="image/jpeg"/>
  <Override PartName="/xl/media/image10.jpeg" ContentType="image/jpeg"/>
  <Override PartName="/xl/media/image100.jpeg" ContentType="image/jpeg"/>
  <Override PartName="/xl/media/image11.jpeg" ContentType="image/jpeg"/>
  <Override PartName="/xl/media/image101.jpeg" ContentType="image/jpeg"/>
  <Override PartName="/xl/media/image12.jpeg" ContentType="image/jpeg"/>
  <Override PartName="/xl/media/image102.jpeg" ContentType="image/jpeg"/>
  <Override PartName="/xl/media/image13.jpeg" ContentType="image/jpeg"/>
  <Override PartName="/xl/media/image103.jpeg" ContentType="image/jpeg"/>
  <Override PartName="/xl/media/image14.jpeg" ContentType="image/jpeg"/>
  <Override PartName="/xl/media/image104.jpeg" ContentType="image/jpeg"/>
  <Override PartName="/xl/media/image15.jpeg" ContentType="image/jpeg"/>
  <Override PartName="/xl/media/image105.jpeg" ContentType="image/jpeg"/>
  <Override PartName="/xl/media/image16.jpeg" ContentType="image/jpeg"/>
  <Override PartName="/xl/media/image106.jpeg" ContentType="image/jpeg"/>
  <Override PartName="/xl/media/image17.jpeg" ContentType="image/jpeg"/>
  <Override PartName="/xl/media/image107.jpeg" ContentType="image/jpeg"/>
  <Override PartName="/xl/media/image18.jpeg" ContentType="image/jpeg"/>
  <Override PartName="/xl/media/image108.jpeg" ContentType="image/jpeg"/>
  <Override PartName="/xl/media/image19.jpeg" ContentType="image/jpeg"/>
  <Override PartName="/xl/media/image20.jpeg" ContentType="image/jpeg"/>
  <Override PartName="/xl/media/image110.jpeg" ContentType="image/jpeg"/>
  <Override PartName="/xl/media/image21.jpeg" ContentType="image/jpeg"/>
  <Override PartName="/xl/media/image111.jpeg" ContentType="image/jpeg"/>
  <Override PartName="/xl/media/image22.jpeg" ContentType="image/jpeg"/>
  <Override PartName="/xl/media/image112.jpeg" ContentType="image/jpeg"/>
  <Override PartName="/xl/media/image23.jpeg" ContentType="image/jpeg"/>
  <Override PartName="/xl/media/image113.jpeg" ContentType="image/jpeg"/>
  <Override PartName="/xl/media/image24.jpeg" ContentType="image/jpeg"/>
  <Override PartName="/xl/media/image114.jpeg" ContentType="image/jpeg"/>
  <Override PartName="/xl/media/image25.jpeg" ContentType="image/jpeg"/>
  <Override PartName="/xl/media/image115.jpeg" ContentType="image/jpeg"/>
  <Override PartName="/xl/media/image26.jpeg" ContentType="image/jpeg"/>
  <Override PartName="/xl/media/image116.jpeg" ContentType="image/jpeg"/>
  <Override PartName="/xl/media/image27.jpeg" ContentType="image/jpeg"/>
  <Override PartName="/xl/media/image117.jpeg" ContentType="image/jpeg"/>
  <Override PartName="/xl/media/image28.jpeg" ContentType="image/jpeg"/>
  <Override PartName="/xl/media/image118.jpeg" ContentType="image/jpeg"/>
  <Override PartName="/xl/media/image29.jpeg" ContentType="image/jpeg"/>
  <Override PartName="/xl/media/image30.jpeg" ContentType="image/jpeg"/>
  <Override PartName="/xl/media/image120.jpeg" ContentType="image/jpeg"/>
  <Override PartName="/xl/media/image31.jpeg" ContentType="image/jpeg"/>
  <Override PartName="/xl/media/image121.jpeg" ContentType="image/jpeg"/>
  <Override PartName="/xl/media/image32.jpeg" ContentType="image/jpeg"/>
  <Override PartName="/xl/media/image122.jpeg" ContentType="image/jpeg"/>
  <Override PartName="/xl/media/image33.jpeg" ContentType="image/jpeg"/>
  <Override PartName="/xl/media/image123.jpeg" ContentType="image/jpeg"/>
  <Override PartName="/xl/media/image34.jpeg" ContentType="image/jpeg"/>
  <Override PartName="/xl/media/image124.jpeg" ContentType="image/jpeg"/>
  <Override PartName="/xl/media/image35.jpeg" ContentType="image/jpeg"/>
  <Override PartName="/xl/media/image125.jpeg" ContentType="image/jpeg"/>
  <Override PartName="/xl/media/image36.jpeg" ContentType="image/jpeg"/>
  <Override PartName="/xl/media/image126.jpeg" ContentType="image/jpeg"/>
  <Override PartName="/xl/media/image37.jpeg" ContentType="image/jpeg"/>
  <Override PartName="/xl/media/image127.jpeg" ContentType="image/jpeg"/>
  <Override PartName="/xl/media/image38.jpeg" ContentType="image/jpeg"/>
  <Override PartName="/xl/media/image128.jpeg" ContentType="image/jpeg"/>
  <Override PartName="/xl/media/image39.jpeg" ContentType="image/jpeg"/>
  <Override PartName="/xl/media/image40.jpeg" ContentType="image/jpeg"/>
  <Override PartName="/xl/media/image130.jpeg" ContentType="image/jpeg"/>
  <Override PartName="/xl/media/image41.jpeg" ContentType="image/jpeg"/>
  <Override PartName="/xl/media/image131.jpeg" ContentType="image/jpeg"/>
  <Override PartName="/xl/media/image42.jpeg" ContentType="image/jpeg"/>
  <Override PartName="/xl/media/image132.jpeg" ContentType="image/jpeg"/>
  <Override PartName="/xl/media/image43.jpeg" ContentType="image/jpeg"/>
  <Override PartName="/xl/media/image133.jpeg" ContentType="image/jpeg"/>
  <Override PartName="/xl/media/image44.jpeg" ContentType="image/jpeg"/>
  <Override PartName="/xl/media/image134.jpeg" ContentType="image/jpeg"/>
  <Override PartName="/xl/media/image45.jpeg" ContentType="image/jpeg"/>
  <Override PartName="/xl/media/image135.jpeg" ContentType="image/jpeg"/>
  <Override PartName="/xl/media/image46.jpeg" ContentType="image/jpeg"/>
  <Override PartName="/xl/media/image136.jpeg" ContentType="image/jpeg"/>
  <Override PartName="/xl/media/image47.jpeg" ContentType="image/jpeg"/>
  <Override PartName="/xl/media/image137.jpeg" ContentType="image/jpeg"/>
  <Override PartName="/xl/media/image48.jpeg" ContentType="image/jpeg"/>
  <Override PartName="/xl/media/image138.jpeg" ContentType="image/jpeg"/>
  <Override PartName="/xl/media/image49.jpeg" ContentType="image/jpeg"/>
  <Override PartName="/xl/media/image50.jpeg" ContentType="image/jpeg"/>
  <Override PartName="/xl/media/image140.jpeg" ContentType="image/jpeg"/>
  <Override PartName="/xl/media/image51.jpeg" ContentType="image/jpeg"/>
  <Override PartName="/xl/media/image141.jpeg" ContentType="image/jpeg"/>
  <Override PartName="/xl/media/image52.jpeg" ContentType="image/jpeg"/>
  <Override PartName="/xl/media/image60.jpeg" ContentType="image/jpeg"/>
  <Override PartName="/xl/media/image150.jpeg" ContentType="image/jpeg"/>
  <Override PartName="/xl/media/image61.jpeg" ContentType="image/jpeg"/>
  <Override PartName="/xl/media/image151.jpeg" ContentType="image/jpeg"/>
  <Override PartName="/xl/media/image62.jpeg" ContentType="image/jpeg"/>
  <Override PartName="/xl/media/image152.jpeg" ContentType="image/jpeg"/>
  <Override PartName="/xl/media/image63.jpeg" ContentType="image/jpeg"/>
  <Override PartName="/xl/media/image153.jpeg" ContentType="image/jpeg"/>
  <Override PartName="/xl/media/image64.jpeg" ContentType="image/jpeg"/>
  <Override PartName="/xl/media/image154.jpeg" ContentType="image/jpeg"/>
  <Override PartName="/xl/media/image65.jpeg" ContentType="image/jpeg"/>
  <Override PartName="/xl/media/image155.jpeg" ContentType="image/jpeg"/>
  <Override PartName="/xl/media/image66.jpeg" ContentType="image/jpeg"/>
  <Override PartName="/xl/media/image156.jpeg" ContentType="image/jpeg"/>
  <Override PartName="/xl/media/image67.jpeg" ContentType="image/jpeg"/>
  <Override PartName="/xl/media/image157.jpeg" ContentType="image/jpeg"/>
  <Override PartName="/xl/media/image68.jpeg" ContentType="image/jpeg"/>
  <Override PartName="/xl/media/image158.jpeg" ContentType="image/jpeg"/>
  <Override PartName="/xl/media/image69.jpeg" ContentType="image/jpeg"/>
  <Override PartName="/xl/media/image70.jpeg" ContentType="image/jpeg"/>
  <Override PartName="/xl/media/image160.jpeg" ContentType="image/jpeg"/>
  <Override PartName="/xl/media/image71.jpeg" ContentType="image/jpeg"/>
  <Override PartName="/xl/media/image161.jpeg" ContentType="image/jpeg"/>
  <Override PartName="/xl/media/image72.jpeg" ContentType="image/jpeg"/>
  <Override PartName="/xl/media/image162.jpeg" ContentType="image/jpeg"/>
  <Override PartName="/xl/media/image73.jpeg" ContentType="image/jpeg"/>
  <Override PartName="/xl/media/image163.jpeg" ContentType="image/jpeg"/>
  <Override PartName="/xl/media/image74.jpeg" ContentType="image/jpeg"/>
  <Override PartName="/xl/media/image164.jpeg" ContentType="image/jpeg"/>
  <Override PartName="/xl/media/image75.jpeg" ContentType="image/jpeg"/>
  <Override PartName="/xl/media/image165.jpeg" ContentType="image/jpeg"/>
  <Override PartName="/xl/media/image76.jpeg" ContentType="image/jpeg"/>
  <Override PartName="/xl/media/image166.jpeg" ContentType="image/jpeg"/>
  <Override PartName="/xl/media/image77.jpeg" ContentType="image/jpeg"/>
  <Override PartName="/xl/media/image167.jpeg" ContentType="image/jpeg"/>
  <Override PartName="/xl/media/image78.jpeg" ContentType="image/jpeg"/>
  <Override PartName="/xl/media/image168.jpeg" ContentType="image/jpeg"/>
  <Override PartName="/xl/media/image79.jpeg" ContentType="image/jpeg"/>
  <Override PartName="/xl/media/image80.jpeg" ContentType="image/jpeg"/>
  <Override PartName="/xl/media/image170.jpeg" ContentType="image/jpeg"/>
  <Override PartName="/xl/media/image81.jpeg" ContentType="image/jpeg"/>
  <Override PartName="/xl/media/image171.jpeg" ContentType="image/jpeg"/>
  <Override PartName="/xl/media/image82.jpeg" ContentType="image/jpeg"/>
  <Override PartName="/xl/media/image172.jpeg" ContentType="image/jpeg"/>
  <Override PartName="/xl/media/image83.jpeg" ContentType="image/jpeg"/>
  <Override PartName="/xl/media/image173.jpeg" ContentType="image/jpeg"/>
  <Override PartName="/xl/media/image84.jpeg" ContentType="image/jpeg"/>
  <Override PartName="/xl/media/image174.jpeg" ContentType="image/jpeg"/>
  <Override PartName="/xl/media/image85.jpeg" ContentType="image/jpeg"/>
  <Override PartName="/xl/media/image175.jpeg" ContentType="image/jpeg"/>
  <Override PartName="/xl/media/image86.jpeg" ContentType="image/jpeg"/>
  <Override PartName="/xl/media/image176.jpeg" ContentType="image/jpeg"/>
  <Override PartName="/xl/media/image87.jpeg" ContentType="image/jpeg"/>
  <Override PartName="/xl/media/image177.jpeg" ContentType="image/jpeg"/>
  <Override PartName="/xl/media/image88.jpeg" ContentType="image/jpeg"/>
  <Override PartName="/xl/media/image178.jpeg" ContentType="image/jpeg"/>
  <Override PartName="/xl/media/image89.jpeg" ContentType="image/jpeg"/>
  <Override PartName="/xl/media/image90.jpeg" ContentType="image/jpeg"/>
  <Override PartName="/xl/media/image180.jpeg" ContentType="image/jpeg"/>
  <Override PartName="/xl/media/image91.jpeg" ContentType="image/jpeg"/>
  <Override PartName="/xl/media/image181.jpeg" ContentType="image/jpeg"/>
  <Override PartName="/xl/media/image92.jpeg" ContentType="image/jpeg"/>
  <Override PartName="/xl/media/image182.jpeg" ContentType="image/jpeg"/>
  <Override PartName="/xl/media/image93.jpeg" ContentType="image/jpeg"/>
  <Override PartName="/xl/media/image94.jpeg" ContentType="image/jpeg"/>
  <Override PartName="/xl/media/image95.jpeg" ContentType="image/jpeg"/>
  <Override PartName="/xl/media/image96.jpeg" ContentType="image/jpeg"/>
  <Override PartName="/xl/media/image97.jpeg" ContentType="image/jpeg"/>
  <Override PartName="/xl/media/image98.jpeg" ContentType="image/jpeg"/>
  <Override PartName="/xl/media/image99.jpeg" ContentType="image/jpeg"/>
  <Override PartName="/xl/media/image109.jpeg" ContentType="image/jpeg"/>
  <Override PartName="/xl/media/image119.jpeg" ContentType="image/jpeg"/>
  <Override PartName="/xl/media/image129.jpeg" ContentType="image/jpeg"/>
  <Override PartName="/xl/media/image139.jpeg" ContentType="image/jpeg"/>
  <Override PartName="/xl/media/image159.jpeg" ContentType="image/jpeg"/>
  <Override PartName="/xl/media/image169.jpeg" ContentType="image/jpeg"/>
  <Override PartName="/xl/media/image179.jpeg" ContentType="image/jpeg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_rels/drawing1.xml.rels" ContentType="application/vnd.openxmlformats-package.relationships+xml"/>
  <Override PartName="/xl/_rels/workbook.xml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Прайс" sheetId="1" state="visible" r:id="rId2"/>
  </sheets>
  <definedNames>
    <definedName function="false" hidden="true" localSheetId="0" name="_xlnm._FilterDatabase" vbProcedure="false">Прайс!$A$4:$M$569</definedName>
    <definedName function="false" hidden="false" localSheetId="0" name="_xlnm._FilterDatabase" vbProcedure="false">Прайс!$A$4:$M$569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<sst xmlns="http://schemas.openxmlformats.org/spreadsheetml/2006/main" count="4139" uniqueCount="888">
  <si>
    <t xml:space="preserve">защищено от редактирования</t>
  </si>
  <si>
    <t xml:space="preserve">для заполнения</t>
  </si>
  <si>
    <t xml:space="preserve">Фото</t>
  </si>
  <si>
    <t xml:space="preserve">Категория</t>
  </si>
  <si>
    <t xml:space="preserve">Коллекция</t>
  </si>
  <si>
    <t xml:space="preserve">Наименование</t>
  </si>
  <si>
    <t xml:space="preserve">Артикул</t>
  </si>
  <si>
    <t xml:space="preserve">Дизайн/Цвет</t>
  </si>
  <si>
    <t xml:space="preserve">Материал</t>
  </si>
  <si>
    <t xml:space="preserve">Размер</t>
  </si>
  <si>
    <t xml:space="preserve">Цена с НДС, руб.</t>
  </si>
  <si>
    <t xml:space="preserve">Штрих код</t>
  </si>
  <si>
    <t xml:space="preserve">Кол-во в заказ (шт)</t>
  </si>
  <si>
    <t xml:space="preserve">Сумма</t>
  </si>
  <si>
    <t xml:space="preserve">Постельное белье</t>
  </si>
  <si>
    <t xml:space="preserve">ГЛОРИЯ</t>
  </si>
  <si>
    <t xml:space="preserve">КПБ "ГЛОРИЯ"  1,5 сп. с нав. 70х70</t>
  </si>
  <si>
    <t xml:space="preserve">015011146</t>
  </si>
  <si>
    <t xml:space="preserve">MOLLY/146</t>
  </si>
  <si>
    <t xml:space="preserve">100% хлопок (БЯЗЬ)</t>
  </si>
  <si>
    <t xml:space="preserve">1 простыня 148 х 215 см
1 пододеяльник 143 х 210 см
2 наволочки 70 х 70 см</t>
  </si>
  <si>
    <t xml:space="preserve">КПБ "ГЛОРИЯ"  1,5 сп. с нав. 50х70</t>
  </si>
  <si>
    <t xml:space="preserve">015012146</t>
  </si>
  <si>
    <t xml:space="preserve">1 простыня 148 х 215 см
1 пододеяльник 143 х 210 см
2 наволочки 50 х 70 см</t>
  </si>
  <si>
    <t xml:space="preserve">КПБ "ГЛОРИЯ"  2х сп. с нав. 70х70</t>
  </si>
  <si>
    <t xml:space="preserve">015034146</t>
  </si>
  <si>
    <t xml:space="preserve">1 простыня 180 х 215 см
1 пододеяльник 175 х 210 см
2 наволочки 70 х 70 см</t>
  </si>
  <si>
    <t xml:space="preserve">КПБ "ГЛОРИЯ"  2х сп. с нав. 50х70</t>
  </si>
  <si>
    <t xml:space="preserve">015035146</t>
  </si>
  <si>
    <t xml:space="preserve">1 простыня 180 х 215 см
1 пододеяльник 175 х 210 см
2 наволочки 50 х 70 см</t>
  </si>
  <si>
    <t xml:space="preserve">КПБ "ГЛОРИЯ"  2х сп.Евро с нав. 70х70 </t>
  </si>
  <si>
    <t xml:space="preserve">015032146</t>
  </si>
  <si>
    <t xml:space="preserve">1 простыня 215 х 220 см
1 пододеяльник 210 х 220 см
2 наволочки 70 х 70 см</t>
  </si>
  <si>
    <t xml:space="preserve">КПБ "ГЛОРИЯ"  2х сп.Евро с нав. 50х70 </t>
  </si>
  <si>
    <t xml:space="preserve">015033146</t>
  </si>
  <si>
    <t xml:space="preserve">1 простыня 215 х 220 см
1 пододеяльник 210 х 220 см
2 наволочки 50 х 70 см</t>
  </si>
  <si>
    <t xml:space="preserve">КПБ "ГЛОРИЯ" Семейный с нав. 70х70</t>
  </si>
  <si>
    <t xml:space="preserve">015041146</t>
  </si>
  <si>
    <t xml:space="preserve">1 простыня 215 х 220 см
2 пододеяльника 143 х 210 см
2 наволочки 70 х 70 см </t>
  </si>
  <si>
    <t xml:space="preserve">КПБ "ГЛОРИЯ" Семейный с нав. 50х70</t>
  </si>
  <si>
    <t xml:space="preserve">015042146</t>
  </si>
  <si>
    <t xml:space="preserve">1 простыня 215 х 220 см
2 пододеяльника 143 х 210 см
2 наволочки 50 х 70 см</t>
  </si>
  <si>
    <t xml:space="preserve">015011214</t>
  </si>
  <si>
    <t xml:space="preserve">BRISTOL/214</t>
  </si>
  <si>
    <t xml:space="preserve">015012214</t>
  </si>
  <si>
    <t xml:space="preserve">015034214</t>
  </si>
  <si>
    <t xml:space="preserve">015035214</t>
  </si>
  <si>
    <t xml:space="preserve">015032214</t>
  </si>
  <si>
    <t xml:space="preserve">015033214</t>
  </si>
  <si>
    <t xml:space="preserve">015041214</t>
  </si>
  <si>
    <t xml:space="preserve">015042214</t>
  </si>
  <si>
    <t xml:space="preserve">015011230</t>
  </si>
  <si>
    <t xml:space="preserve">KATRIN/230</t>
  </si>
  <si>
    <t xml:space="preserve">015012230</t>
  </si>
  <si>
    <t xml:space="preserve">015034230</t>
  </si>
  <si>
    <t xml:space="preserve">015035230</t>
  </si>
  <si>
    <t xml:space="preserve">015032230</t>
  </si>
  <si>
    <t xml:space="preserve">015033230</t>
  </si>
  <si>
    <t xml:space="preserve">015041230</t>
  </si>
  <si>
    <t xml:space="preserve">015042230</t>
  </si>
  <si>
    <t xml:space="preserve">015011231</t>
  </si>
  <si>
    <t xml:space="preserve">MONIC/231</t>
  </si>
  <si>
    <t xml:space="preserve">015012231</t>
  </si>
  <si>
    <t xml:space="preserve">015034231</t>
  </si>
  <si>
    <t xml:space="preserve">015035231</t>
  </si>
  <si>
    <t xml:space="preserve">015032231</t>
  </si>
  <si>
    <t xml:space="preserve">015033231</t>
  </si>
  <si>
    <t xml:space="preserve">015041231</t>
  </si>
  <si>
    <t xml:space="preserve">015042231</t>
  </si>
  <si>
    <t xml:space="preserve">015011229</t>
  </si>
  <si>
    <t xml:space="preserve">INIGO/229</t>
  </si>
  <si>
    <t xml:space="preserve">015012229</t>
  </si>
  <si>
    <t xml:space="preserve">015034229</t>
  </si>
  <si>
    <t xml:space="preserve">015035229</t>
  </si>
  <si>
    <t xml:space="preserve">015032229</t>
  </si>
  <si>
    <t xml:space="preserve">015033229</t>
  </si>
  <si>
    <t xml:space="preserve">015041229</t>
  </si>
  <si>
    <t xml:space="preserve">015042229</t>
  </si>
  <si>
    <t xml:space="preserve">015011250</t>
  </si>
  <si>
    <t xml:space="preserve">СHIAKI/250</t>
  </si>
  <si>
    <t xml:space="preserve">015012250</t>
  </si>
  <si>
    <t xml:space="preserve">015034250</t>
  </si>
  <si>
    <t xml:space="preserve">015035250</t>
  </si>
  <si>
    <t xml:space="preserve">015032250</t>
  </si>
  <si>
    <t xml:space="preserve">015033250</t>
  </si>
  <si>
    <t xml:space="preserve">015041250</t>
  </si>
  <si>
    <t xml:space="preserve">015042250</t>
  </si>
  <si>
    <t xml:space="preserve">015011252</t>
  </si>
  <si>
    <t xml:space="preserve">ETTORE GOLD/252</t>
  </si>
  <si>
    <t xml:space="preserve">015012252</t>
  </si>
  <si>
    <t xml:space="preserve">015034252</t>
  </si>
  <si>
    <t xml:space="preserve">015035252</t>
  </si>
  <si>
    <t xml:space="preserve">015032252</t>
  </si>
  <si>
    <t xml:space="preserve">015033252</t>
  </si>
  <si>
    <t xml:space="preserve">015041252</t>
  </si>
  <si>
    <t xml:space="preserve">015042252</t>
  </si>
  <si>
    <t xml:space="preserve">015011251</t>
  </si>
  <si>
    <t xml:space="preserve">ETTORE LILAC/251</t>
  </si>
  <si>
    <t xml:space="preserve">015012251</t>
  </si>
  <si>
    <t xml:space="preserve">015034251</t>
  </si>
  <si>
    <t xml:space="preserve">015035251</t>
  </si>
  <si>
    <t xml:space="preserve">015032251</t>
  </si>
  <si>
    <t xml:space="preserve">015033251</t>
  </si>
  <si>
    <t xml:space="preserve">015041251</t>
  </si>
  <si>
    <t xml:space="preserve">015042251</t>
  </si>
  <si>
    <t xml:space="preserve"> </t>
  </si>
  <si>
    <t xml:space="preserve">AZALEA</t>
  </si>
  <si>
    <t xml:space="preserve">КПБ "AZALEA" 1,5сп. с нав. 70х70</t>
  </si>
  <si>
    <t xml:space="preserve">019011248</t>
  </si>
  <si>
    <t xml:space="preserve">ANTONY/248</t>
  </si>
  <si>
    <t xml:space="preserve">100% хлопок (ПОПЛИН)</t>
  </si>
  <si>
    <t xml:space="preserve">1 простыня 160 х 212 см
1 пододеяльник 145 х 210 см
2 наволочки 70 х 70 см</t>
  </si>
  <si>
    <t xml:space="preserve">КПБ "AZALEA" 1,5сп. с нав. 50х70</t>
  </si>
  <si>
    <t xml:space="preserve">019012248</t>
  </si>
  <si>
    <t xml:space="preserve">1 простыня 160 х 212 см
1 пододеяльник 145 х 210 см
2 наволочки 50 х 70 см</t>
  </si>
  <si>
    <t xml:space="preserve">КПБ "AZALEA" 2х сп. с нав. 70х70</t>
  </si>
  <si>
    <t xml:space="preserve">019034248</t>
  </si>
  <si>
    <t xml:space="preserve">1 простыня 212 х 230 см
1 пододеяльник 175 х 210 см
2 наволочки 70 х 70 см</t>
  </si>
  <si>
    <t xml:space="preserve">КПБ "AZALEA" 2х сп. с нав. 50х70</t>
  </si>
  <si>
    <t xml:space="preserve">019035248</t>
  </si>
  <si>
    <t xml:space="preserve">1 простыня 212 х 230 см
1 пододеяльник 175 х 210 см
2 наволочки 50 х 70 см</t>
  </si>
  <si>
    <t xml:space="preserve">КПБ "AZALEA" 2х сп. ЕВРО с нав. 70х70</t>
  </si>
  <si>
    <t xml:space="preserve">019032248</t>
  </si>
  <si>
    <t xml:space="preserve">1 простыня 215 х 240 см
1 пододеяльник 210 х 225 см
2 наволочки 70 х 70 см</t>
  </si>
  <si>
    <t xml:space="preserve">КПБ "AZALEA" 2х сп. ЕВРО с нав. 50х70</t>
  </si>
  <si>
    <t xml:space="preserve">019033248</t>
  </si>
  <si>
    <t xml:space="preserve">1 простыня 215 х 240 см
1 пододеяльник 210 х 225 см
2 наволочки 50 х 70 см</t>
  </si>
  <si>
    <t xml:space="preserve">КПБ "AZALEA" Семейный с нав. 70х70</t>
  </si>
  <si>
    <t xml:space="preserve">019041248</t>
  </si>
  <si>
    <t xml:space="preserve">1 простыня 215 х 240 см
2 пододеяльника 145 х 210 см
2 наволочки 70 х 70 см</t>
  </si>
  <si>
    <t xml:space="preserve">КПБ "AZALEA" Семейный с нав. 50х70</t>
  </si>
  <si>
    <t xml:space="preserve">019042248</t>
  </si>
  <si>
    <t xml:space="preserve">1 простыня 215 х 240 см
2 пододеяльника 145 х 210 см
2 наволочки 50 х 70 см</t>
  </si>
  <si>
    <t xml:space="preserve">019011251</t>
  </si>
  <si>
    <t xml:space="preserve">PLANK/251</t>
  </si>
  <si>
    <t xml:space="preserve">019012251</t>
  </si>
  <si>
    <t xml:space="preserve">019034251</t>
  </si>
  <si>
    <t xml:space="preserve">019035251</t>
  </si>
  <si>
    <t xml:space="preserve">019032251</t>
  </si>
  <si>
    <t xml:space="preserve">019033251</t>
  </si>
  <si>
    <t xml:space="preserve">019041251</t>
  </si>
  <si>
    <t xml:space="preserve">019042251</t>
  </si>
  <si>
    <t xml:space="preserve">019011250</t>
  </si>
  <si>
    <t xml:space="preserve">PASCAL/250</t>
  </si>
  <si>
    <t xml:space="preserve">019012250</t>
  </si>
  <si>
    <t xml:space="preserve">019034250</t>
  </si>
  <si>
    <t xml:space="preserve">019035250</t>
  </si>
  <si>
    <t xml:space="preserve">019032250</t>
  </si>
  <si>
    <t xml:space="preserve">019033250</t>
  </si>
  <si>
    <t xml:space="preserve">019041250</t>
  </si>
  <si>
    <t xml:space="preserve">019042250</t>
  </si>
  <si>
    <t xml:space="preserve">019011249</t>
  </si>
  <si>
    <t xml:space="preserve">BLANES/249</t>
  </si>
  <si>
    <t xml:space="preserve">019012249</t>
  </si>
  <si>
    <t xml:space="preserve">019034249</t>
  </si>
  <si>
    <t xml:space="preserve">019035249</t>
  </si>
  <si>
    <t xml:space="preserve">019032249</t>
  </si>
  <si>
    <t xml:space="preserve">019033249</t>
  </si>
  <si>
    <t xml:space="preserve">019041249</t>
  </si>
  <si>
    <t xml:space="preserve">019042249</t>
  </si>
  <si>
    <t xml:space="preserve">019011188</t>
  </si>
  <si>
    <t xml:space="preserve">JADE/188</t>
  </si>
  <si>
    <t xml:space="preserve">019012188</t>
  </si>
  <si>
    <t xml:space="preserve">019034188</t>
  </si>
  <si>
    <t xml:space="preserve">019035188</t>
  </si>
  <si>
    <t xml:space="preserve">019032188</t>
  </si>
  <si>
    <t xml:space="preserve">019033188</t>
  </si>
  <si>
    <t xml:space="preserve">019041188</t>
  </si>
  <si>
    <t xml:space="preserve">019042188</t>
  </si>
  <si>
    <t xml:space="preserve">019011305</t>
  </si>
  <si>
    <t xml:space="preserve">DAVEN SPICE/306</t>
  </si>
  <si>
    <t xml:space="preserve">019012305</t>
  </si>
  <si>
    <t xml:space="preserve">019034305</t>
  </si>
  <si>
    <t xml:space="preserve">019035305</t>
  </si>
  <si>
    <t xml:space="preserve">019032305</t>
  </si>
  <si>
    <t xml:space="preserve">019033305</t>
  </si>
  <si>
    <t xml:space="preserve">019041305</t>
  </si>
  <si>
    <t xml:space="preserve">019042305</t>
  </si>
  <si>
    <t xml:space="preserve">019011306</t>
  </si>
  <si>
    <t xml:space="preserve">DAVEN LATTE/305</t>
  </si>
  <si>
    <t xml:space="preserve">019012306</t>
  </si>
  <si>
    <t xml:space="preserve">019034306</t>
  </si>
  <si>
    <t xml:space="preserve">019035306</t>
  </si>
  <si>
    <t xml:space="preserve">019032306</t>
  </si>
  <si>
    <t xml:space="preserve">019033306</t>
  </si>
  <si>
    <t xml:space="preserve">019041306</t>
  </si>
  <si>
    <t xml:space="preserve">019042306</t>
  </si>
  <si>
    <t xml:space="preserve">AZALEA SATIN</t>
  </si>
  <si>
    <t xml:space="preserve">КПБ  "AZALEA SATEEN" 1,5сп. с нав. 70х70</t>
  </si>
  <si>
    <t xml:space="preserve">019111272</t>
  </si>
  <si>
    <t xml:space="preserve">ROMANTA/272</t>
  </si>
  <si>
    <t xml:space="preserve">100% хлопок (САТИН)</t>
  </si>
  <si>
    <t xml:space="preserve">1 простыня 160 х 210 см
1 пододеяльник 145 х 210 см
2 наволочки 70 х 70 см</t>
  </si>
  <si>
    <t xml:space="preserve">КПБ  "AZALEA SATEEN" 1,5сп. с нав. 50х70</t>
  </si>
  <si>
    <t xml:space="preserve">019112272</t>
  </si>
  <si>
    <t xml:space="preserve">1 простыня 160 х 210 см
1 пододеяльник 145 х 210 см
2 наволочки 50 х 70 см</t>
  </si>
  <si>
    <t xml:space="preserve">КПБ  "AZALEA SATEEN" 2х сп. с нав. 70х70</t>
  </si>
  <si>
    <t xml:space="preserve">019134272</t>
  </si>
  <si>
    <t xml:space="preserve">1 простыня 210 х 225 см
1 пододеяльник 175 х 210 см
2 наволочки 70 х 70 см</t>
  </si>
  <si>
    <t xml:space="preserve">КПБ  "AZALEA SATEEN"  2х сп. с нав. 50х70</t>
  </si>
  <si>
    <t xml:space="preserve">019135272</t>
  </si>
  <si>
    <t xml:space="preserve">1 простыня 210 х 225 см
1 пододеяльник 175 х 210 см
2 наволочки 50 х 70 см</t>
  </si>
  <si>
    <t xml:space="preserve">КПБ  "AZALEA SATEEN"  2х сп. ЕВРО с нав. 70х70</t>
  </si>
  <si>
    <t xml:space="preserve">019132272</t>
  </si>
  <si>
    <t xml:space="preserve">1 простыня 210 х 240 см
1 пододеяльник 210 х 225 см
2 наволочки 70 х 70 см</t>
  </si>
  <si>
    <t xml:space="preserve">КПБ  "AZALEA SATEEN"  2х сп. ЕВРО с нав. 50х70</t>
  </si>
  <si>
    <t xml:space="preserve">019133272</t>
  </si>
  <si>
    <t xml:space="preserve">1 простыня 210 х 240 см
1 пододеяльник 210 х 225 см
2 наволочки 50 х 70 см</t>
  </si>
  <si>
    <t xml:space="preserve">КПБ  "AZALEA SATEEN"  Семейный с нав. 70х70</t>
  </si>
  <si>
    <t xml:space="preserve">019141272</t>
  </si>
  <si>
    <t xml:space="preserve">1 простыня 210 х 240 см
2 пододеяльника 145 х 210 см
2 наволочки 70 х 70 см</t>
  </si>
  <si>
    <t xml:space="preserve">КПБ  "AZALEA SATEEN"  Семейный с нав. 50х70</t>
  </si>
  <si>
    <t xml:space="preserve">019142272</t>
  </si>
  <si>
    <t xml:space="preserve">1 простыня 210 х 240 см
2 пододеяльника 145 х 210 см
2 наволочки 50 х 70 см</t>
  </si>
  <si>
    <t xml:space="preserve">019111273</t>
  </si>
  <si>
    <t xml:space="preserve">MALENA/273</t>
  </si>
  <si>
    <t xml:space="preserve">019112273</t>
  </si>
  <si>
    <t xml:space="preserve">019134273</t>
  </si>
  <si>
    <t xml:space="preserve">019135273</t>
  </si>
  <si>
    <t xml:space="preserve">019132273</t>
  </si>
  <si>
    <t xml:space="preserve">019133273</t>
  </si>
  <si>
    <t xml:space="preserve">019141273</t>
  </si>
  <si>
    <t xml:space="preserve">019142273</t>
  </si>
  <si>
    <t xml:space="preserve">019111274</t>
  </si>
  <si>
    <t xml:space="preserve">LOREEN/274</t>
  </si>
  <si>
    <t xml:space="preserve">019112274</t>
  </si>
  <si>
    <t xml:space="preserve">019134274</t>
  </si>
  <si>
    <t xml:space="preserve">019135274</t>
  </si>
  <si>
    <t xml:space="preserve">019132274</t>
  </si>
  <si>
    <t xml:space="preserve">019133274</t>
  </si>
  <si>
    <t xml:space="preserve">019141274</t>
  </si>
  <si>
    <t xml:space="preserve">019142274</t>
  </si>
  <si>
    <t xml:space="preserve">019111275</t>
  </si>
  <si>
    <t xml:space="preserve">CAMINARI/275</t>
  </si>
  <si>
    <t xml:space="preserve">019112275</t>
  </si>
  <si>
    <t xml:space="preserve">019134275</t>
  </si>
  <si>
    <t xml:space="preserve">019135275</t>
  </si>
  <si>
    <t xml:space="preserve">019132275</t>
  </si>
  <si>
    <t xml:space="preserve">019133275</t>
  </si>
  <si>
    <t xml:space="preserve">019141275</t>
  </si>
  <si>
    <t xml:space="preserve">019142275</t>
  </si>
  <si>
    <t xml:space="preserve">019111263</t>
  </si>
  <si>
    <t xml:space="preserve">ORELIN/263</t>
  </si>
  <si>
    <t xml:space="preserve">019112263</t>
  </si>
  <si>
    <t xml:space="preserve">019134263</t>
  </si>
  <si>
    <t xml:space="preserve">019135263</t>
  </si>
  <si>
    <t xml:space="preserve">019132263</t>
  </si>
  <si>
    <t xml:space="preserve">019133263</t>
  </si>
  <si>
    <t xml:space="preserve">019141263</t>
  </si>
  <si>
    <t xml:space="preserve">019142263</t>
  </si>
  <si>
    <t xml:space="preserve">019111276</t>
  </si>
  <si>
    <t xml:space="preserve">BEGUR/276</t>
  </si>
  <si>
    <t xml:space="preserve">019112276</t>
  </si>
  <si>
    <t xml:space="preserve">019134276</t>
  </si>
  <si>
    <t xml:space="preserve">019135276</t>
  </si>
  <si>
    <t xml:space="preserve">019132276</t>
  </si>
  <si>
    <t xml:space="preserve">019133276</t>
  </si>
  <si>
    <t xml:space="preserve">019141276</t>
  </si>
  <si>
    <t xml:space="preserve">019142276</t>
  </si>
  <si>
    <t xml:space="preserve">019111312</t>
  </si>
  <si>
    <t xml:space="preserve">CONSTANCE/312</t>
  </si>
  <si>
    <t xml:space="preserve">019112312</t>
  </si>
  <si>
    <t xml:space="preserve">019134312</t>
  </si>
  <si>
    <t xml:space="preserve">019135312</t>
  </si>
  <si>
    <t xml:space="preserve">019132312</t>
  </si>
  <si>
    <t xml:space="preserve">019133312</t>
  </si>
  <si>
    <t xml:space="preserve">019141312</t>
  </si>
  <si>
    <t xml:space="preserve">019142312</t>
  </si>
  <si>
    <t xml:space="preserve">VERONA</t>
  </si>
  <si>
    <t xml:space="preserve">КПБ "VERONA" 1,5 СП с 2 нав 70х70</t>
  </si>
  <si>
    <t xml:space="preserve">015811233</t>
  </si>
  <si>
    <t xml:space="preserve">VALERY/233</t>
  </si>
  <si>
    <t xml:space="preserve">КПБ "VERONA" 1,5 СП с 2 нав 50x70 </t>
  </si>
  <si>
    <t xml:space="preserve">015812233</t>
  </si>
  <si>
    <t xml:space="preserve">КПБ "VERONA" 2 СП с 2 нав 70х70  </t>
  </si>
  <si>
    <t xml:space="preserve">015834233</t>
  </si>
  <si>
    <t xml:space="preserve">КПБ "VERONA" 2 СП с 2 нав 50*70 </t>
  </si>
  <si>
    <t xml:space="preserve">015835233</t>
  </si>
  <si>
    <t xml:space="preserve">КПБ "VERONA" ЕВРО с 2 нав 70х70 </t>
  </si>
  <si>
    <t xml:space="preserve">015832233</t>
  </si>
  <si>
    <t xml:space="preserve">КПБ "VERONA" ЕВРО с 2 нав 50*70 </t>
  </si>
  <si>
    <t xml:space="preserve">015833233</t>
  </si>
  <si>
    <t xml:space="preserve">КПБ "VERONA" СЕМ. с 2 нав 70х70 </t>
  </si>
  <si>
    <t xml:space="preserve">015841233</t>
  </si>
  <si>
    <t xml:space="preserve">КПБ "VERONA" СЕМ. с 2 нав 50*70 </t>
  </si>
  <si>
    <t xml:space="preserve">015842233</t>
  </si>
  <si>
    <t xml:space="preserve">КПБ "VERONA" СЕМ.с 2 нав.50x70 и 2 нав.70x70 </t>
  </si>
  <si>
    <t xml:space="preserve">015850233</t>
  </si>
  <si>
    <t xml:space="preserve">1 простыня 215 х 220 см
2 пододеяльника 143 х 210 см
2 наволочки 70 х 70 см                      2 наволочки 50 х 70 см</t>
  </si>
  <si>
    <t xml:space="preserve">015811220</t>
  </si>
  <si>
    <t xml:space="preserve">FANCY/220</t>
  </si>
  <si>
    <t xml:space="preserve">015812220</t>
  </si>
  <si>
    <t xml:space="preserve">015834220</t>
  </si>
  <si>
    <t xml:space="preserve">015835220</t>
  </si>
  <si>
    <t xml:space="preserve">015832220</t>
  </si>
  <si>
    <t xml:space="preserve">015833220</t>
  </si>
  <si>
    <t xml:space="preserve">015841220</t>
  </si>
  <si>
    <t xml:space="preserve">015842220</t>
  </si>
  <si>
    <t xml:space="preserve">015850220</t>
  </si>
  <si>
    <t xml:space="preserve">015811238</t>
  </si>
  <si>
    <t xml:space="preserve">SAFRA/238</t>
  </si>
  <si>
    <t xml:space="preserve">015812238</t>
  </si>
  <si>
    <t xml:space="preserve">015834238</t>
  </si>
  <si>
    <t xml:space="preserve">015835238</t>
  </si>
  <si>
    <t xml:space="preserve">015832238</t>
  </si>
  <si>
    <t xml:space="preserve">015833238</t>
  </si>
  <si>
    <t xml:space="preserve">015841238</t>
  </si>
  <si>
    <t xml:space="preserve">015842238</t>
  </si>
  <si>
    <t xml:space="preserve">015850238</t>
  </si>
  <si>
    <t xml:space="preserve">015811239</t>
  </si>
  <si>
    <t xml:space="preserve">KORIN/239</t>
  </si>
  <si>
    <t xml:space="preserve">015812239</t>
  </si>
  <si>
    <t xml:space="preserve">015834239</t>
  </si>
  <si>
    <t xml:space="preserve">015835239</t>
  </si>
  <si>
    <t xml:space="preserve">015832239</t>
  </si>
  <si>
    <t xml:space="preserve">015833239</t>
  </si>
  <si>
    <t xml:space="preserve">015841239</t>
  </si>
  <si>
    <t xml:space="preserve">015842239</t>
  </si>
  <si>
    <t xml:space="preserve">015850239</t>
  </si>
  <si>
    <t xml:space="preserve">015811240</t>
  </si>
  <si>
    <t xml:space="preserve">JEREMY/240</t>
  </si>
  <si>
    <t xml:space="preserve">015812240</t>
  </si>
  <si>
    <t xml:space="preserve">015834240</t>
  </si>
  <si>
    <t xml:space="preserve">015835240</t>
  </si>
  <si>
    <t xml:space="preserve">015832240</t>
  </si>
  <si>
    <t xml:space="preserve">015833240</t>
  </si>
  <si>
    <t xml:space="preserve">015841240</t>
  </si>
  <si>
    <t xml:space="preserve">015842240</t>
  </si>
  <si>
    <t xml:space="preserve">015850240</t>
  </si>
  <si>
    <t xml:space="preserve">GRANDE</t>
  </si>
  <si>
    <t xml:space="preserve">КПБ "GRANDE" 1,5 СП с 2 нав 70х70 </t>
  </si>
  <si>
    <t xml:space="preserve">019811204</t>
  </si>
  <si>
    <t xml:space="preserve">REBECCA/204</t>
  </si>
  <si>
    <t xml:space="preserve">КПБ "GRANDE" 1,5 СП с 2 нав 50x70 </t>
  </si>
  <si>
    <t xml:space="preserve">019812204</t>
  </si>
  <si>
    <t xml:space="preserve">КПБ "GRANDE" 2 СП с 2 нав 70х70  </t>
  </si>
  <si>
    <t xml:space="preserve">019834204</t>
  </si>
  <si>
    <t xml:space="preserve">КПБ "GRANDE" 2 СП с 2 нав 50*70 </t>
  </si>
  <si>
    <t xml:space="preserve">019835204</t>
  </si>
  <si>
    <t xml:space="preserve">КПБ "GRANDE" ЕВРО с 2 нав 70х70 </t>
  </si>
  <si>
    <t xml:space="preserve">019832204</t>
  </si>
  <si>
    <t xml:space="preserve">КПБ "GRANDE" ЕВРО с 2 нав 50*70 </t>
  </si>
  <si>
    <t xml:space="preserve">019833204</t>
  </si>
  <si>
    <t xml:space="preserve">КПБ "GRANDE"CЕМ. с 2 нав 70х70 </t>
  </si>
  <si>
    <t xml:space="preserve">019841204</t>
  </si>
  <si>
    <t xml:space="preserve">КПБ "GRANDE" СЕМ. с 2 нав 50*70</t>
  </si>
  <si>
    <t xml:space="preserve">КПБ "GRANDE" СЕМ.с 2 нав.50x70 и 2 нав.70x70 </t>
  </si>
  <si>
    <t xml:space="preserve">019850204</t>
  </si>
  <si>
    <t xml:space="preserve">1 простыня 210 х 240 см
2 пододеяльника 145 х 210 см
2 наволочки 50 х 70 см                           2 наволочки 70 х 70 см</t>
  </si>
  <si>
    <t xml:space="preserve">019811203</t>
  </si>
  <si>
    <t xml:space="preserve">FLORANCE/203</t>
  </si>
  <si>
    <t xml:space="preserve">019812203</t>
  </si>
  <si>
    <t xml:space="preserve">019834203</t>
  </si>
  <si>
    <t xml:space="preserve">019835203</t>
  </si>
  <si>
    <t xml:space="preserve">019832203</t>
  </si>
  <si>
    <t xml:space="preserve">019833203</t>
  </si>
  <si>
    <t xml:space="preserve">019841203</t>
  </si>
  <si>
    <t xml:space="preserve">019842203</t>
  </si>
  <si>
    <t xml:space="preserve">019850203</t>
  </si>
  <si>
    <t xml:space="preserve">019811202</t>
  </si>
  <si>
    <t xml:space="preserve">CONSTANCE/202</t>
  </si>
  <si>
    <t xml:space="preserve">019812202</t>
  </si>
  <si>
    <t xml:space="preserve">019834202</t>
  </si>
  <si>
    <t xml:space="preserve">019835202</t>
  </si>
  <si>
    <t xml:space="preserve">019832202</t>
  </si>
  <si>
    <t xml:space="preserve">019833202</t>
  </si>
  <si>
    <t xml:space="preserve">019841202</t>
  </si>
  <si>
    <t xml:space="preserve">019842202</t>
  </si>
  <si>
    <t xml:space="preserve">019850202</t>
  </si>
  <si>
    <t xml:space="preserve">019811201</t>
  </si>
  <si>
    <t xml:space="preserve">VERSAILLES/201</t>
  </si>
  <si>
    <t xml:space="preserve">019812201</t>
  </si>
  <si>
    <t xml:space="preserve">019834201</t>
  </si>
  <si>
    <t xml:space="preserve">019835201</t>
  </si>
  <si>
    <t xml:space="preserve">019832201</t>
  </si>
  <si>
    <t xml:space="preserve">019833201</t>
  </si>
  <si>
    <t xml:space="preserve">019841201</t>
  </si>
  <si>
    <t xml:space="preserve">019842201</t>
  </si>
  <si>
    <t xml:space="preserve">019850201</t>
  </si>
  <si>
    <t xml:space="preserve">АНГЕЛЫ</t>
  </si>
  <si>
    <t xml:space="preserve">КПБ Ангелы 1,5 сп. с нав. 70х70</t>
  </si>
  <si>
    <t xml:space="preserve">01711106</t>
  </si>
  <si>
    <t xml:space="preserve">БОРДО</t>
  </si>
  <si>
    <t xml:space="preserve">1 простыня 160 х 210 см
1 пододеяльник 150 х 210 см
2 наволочки 70 х 70 см</t>
  </si>
  <si>
    <t xml:space="preserve">КПБ Ангелы  1,5 сп. с нав. 50х70</t>
  </si>
  <si>
    <t xml:space="preserve">01711206</t>
  </si>
  <si>
    <t xml:space="preserve">1 простыня 160 х 210 см
1 пододеяльник 150 х 210 см
2 наволочки 50 х 70 см</t>
  </si>
  <si>
    <t xml:space="preserve">КПБ Ангелы  2х сп. с нав. 70х70</t>
  </si>
  <si>
    <t xml:space="preserve">01713206</t>
  </si>
  <si>
    <t xml:space="preserve">1 пододеяльник 180 х 210 см
1 простыня 210 х 225 см
2 наволочки 70 х 70 см</t>
  </si>
  <si>
    <t xml:space="preserve">КПБ Ангелы  2х сп. с нав. 50х70</t>
  </si>
  <si>
    <t xml:space="preserve">01713306</t>
  </si>
  <si>
    <t xml:space="preserve">1 пододеяльник 180 х 210 см
1 простыня 210 х 225 см
2 наволочки 50 х 70 см</t>
  </si>
  <si>
    <t xml:space="preserve">КПБ Ангелы  2х сп.Евро с нав. 70х70 </t>
  </si>
  <si>
    <t xml:space="preserve">01713406</t>
  </si>
  <si>
    <t xml:space="preserve">1 простыня 240 х 225 см
1 пододеяльник 225 х 210 см
2 наволочки 70 х 70 см</t>
  </si>
  <si>
    <t xml:space="preserve">КПБ Ангелы  2х сп.Евро с нав. 50х70 </t>
  </si>
  <si>
    <t xml:space="preserve">01713506</t>
  </si>
  <si>
    <t xml:space="preserve">1 простыня 240 х 225 см
1 пододеяльник 225 х 210 см
2 наволочки 50 х 70 см</t>
  </si>
  <si>
    <t xml:space="preserve">КПБ Ангелы Семейный с нав. 70х70</t>
  </si>
  <si>
    <t xml:space="preserve">01714106</t>
  </si>
  <si>
    <t xml:space="preserve">1 простыня 240 х 225 см
2 пододеяльника 150 х 210 см
2 наволочки 70 х 70 см</t>
  </si>
  <si>
    <t xml:space="preserve">КПБ Ангелы Семейный с нав. 50х70</t>
  </si>
  <si>
    <t xml:space="preserve">01714206</t>
  </si>
  <si>
    <t xml:space="preserve">1 простыня 240 х 225 см
2 пододеяльника 150 х 210 см
2 наволочки 50 х 70 см</t>
  </si>
  <si>
    <t xml:space="preserve">Наволочка</t>
  </si>
  <si>
    <t xml:space="preserve">Наволочка Ангелы 50х70</t>
  </si>
  <si>
    <t xml:space="preserve">01807106</t>
  </si>
  <si>
    <t xml:space="preserve">50х70</t>
  </si>
  <si>
    <t xml:space="preserve">Наволочка Ангелы 70х70</t>
  </si>
  <si>
    <t xml:space="preserve">01807206</t>
  </si>
  <si>
    <t xml:space="preserve">70х70</t>
  </si>
  <si>
    <t xml:space="preserve">01711104</t>
  </si>
  <si>
    <t xml:space="preserve">ГОЛУБОЙ</t>
  </si>
  <si>
    <t xml:space="preserve">01711204</t>
  </si>
  <si>
    <t xml:space="preserve">01713204</t>
  </si>
  <si>
    <t xml:space="preserve">01713304</t>
  </si>
  <si>
    <t xml:space="preserve">01713404</t>
  </si>
  <si>
    <t xml:space="preserve">01713504</t>
  </si>
  <si>
    <t xml:space="preserve">01714104</t>
  </si>
  <si>
    <t xml:space="preserve">01714204</t>
  </si>
  <si>
    <t xml:space="preserve">01807104</t>
  </si>
  <si>
    <t xml:space="preserve">01807204</t>
  </si>
  <si>
    <t xml:space="preserve">ЭКСКЛЮЗИВ АНГЕЛЫ </t>
  </si>
  <si>
    <t xml:space="preserve">01801104</t>
  </si>
  <si>
    <t xml:space="preserve">100% хлопок (ПОПЛИН) в подарочной уп.</t>
  </si>
  <si>
    <t xml:space="preserve">01801204</t>
  </si>
  <si>
    <t xml:space="preserve">01803404</t>
  </si>
  <si>
    <t xml:space="preserve">01803504</t>
  </si>
  <si>
    <t xml:space="preserve">01803204</t>
  </si>
  <si>
    <t xml:space="preserve">01803304</t>
  </si>
  <si>
    <t xml:space="preserve">01804104</t>
  </si>
  <si>
    <t xml:space="preserve">01804204</t>
  </si>
  <si>
    <t xml:space="preserve">01801106</t>
  </si>
  <si>
    <t xml:space="preserve">01801206</t>
  </si>
  <si>
    <t xml:space="preserve">01803406</t>
  </si>
  <si>
    <t xml:space="preserve">01803506</t>
  </si>
  <si>
    <t xml:space="preserve">01803206</t>
  </si>
  <si>
    <t xml:space="preserve">01803306</t>
  </si>
  <si>
    <t xml:space="preserve">01804106</t>
  </si>
  <si>
    <t xml:space="preserve">01804206</t>
  </si>
  <si>
    <t xml:space="preserve">RAVENNA</t>
  </si>
  <si>
    <t xml:space="preserve">КПБ "RAVENNA" 1,5 СП с 2 нав 70х70 </t>
  </si>
  <si>
    <t xml:space="preserve">01521207</t>
  </si>
  <si>
    <t xml:space="preserve">СИМФОНИЯ/07</t>
  </si>
  <si>
    <t xml:space="preserve">100% хлопок (ПРЕМИУМ БЯЗЬ)</t>
  </si>
  <si>
    <t xml:space="preserve">КПБ "RAVENNA" 1,5 СП с 2 нав 50x70</t>
  </si>
  <si>
    <t xml:space="preserve">01521307</t>
  </si>
  <si>
    <t xml:space="preserve">1 простыня 148 х 215 см
1 пододеяльник 143 х 210 см
2 наволочки 50 x 70 см</t>
  </si>
  <si>
    <t xml:space="preserve">КПБ "RAVENNA" 2 СП с 2 нав 50*70</t>
  </si>
  <si>
    <t xml:space="preserve">01523607</t>
  </si>
  <si>
    <t xml:space="preserve">КПБ "RAVENNA" 2 СП с 2 нав 70х70 </t>
  </si>
  <si>
    <t xml:space="preserve">01523507</t>
  </si>
  <si>
    <t xml:space="preserve">КПБ "RAVENNA" ЕВРО с 2 нав 50*70</t>
  </si>
  <si>
    <t xml:space="preserve">01523107</t>
  </si>
  <si>
    <t xml:space="preserve">КПБ "RAVENNA" ЕВРО с 2 нав 70х70</t>
  </si>
  <si>
    <t xml:space="preserve">01523307</t>
  </si>
  <si>
    <t xml:space="preserve">КПБ "RAVENNA" СЕМ. с 2 нав 50*70 </t>
  </si>
  <si>
    <t xml:space="preserve">01524307</t>
  </si>
  <si>
    <t xml:space="preserve">КПБ "RAVENNA" СЕМ. с 2 нав 70х70 </t>
  </si>
  <si>
    <t xml:space="preserve">01524207</t>
  </si>
  <si>
    <t xml:space="preserve">1 простыня 215 х 220 см
2 пододеяльника 143 х 210 см
2 наволочки 70 х 70 см</t>
  </si>
  <si>
    <t xml:space="preserve">01521209</t>
  </si>
  <si>
    <t xml:space="preserve">УИКЕНД/09</t>
  </si>
  <si>
    <t xml:space="preserve">01521309</t>
  </si>
  <si>
    <t xml:space="preserve">01523609</t>
  </si>
  <si>
    <t xml:space="preserve">01523509</t>
  </si>
  <si>
    <t xml:space="preserve">01523109</t>
  </si>
  <si>
    <t xml:space="preserve">01523309</t>
  </si>
  <si>
    <t xml:space="preserve">01524309</t>
  </si>
  <si>
    <t xml:space="preserve">01524209</t>
  </si>
  <si>
    <t xml:space="preserve">01521210</t>
  </si>
  <si>
    <t xml:space="preserve">БОНЖУР/10</t>
  </si>
  <si>
    <t xml:space="preserve">01521310</t>
  </si>
  <si>
    <t xml:space="preserve">01523610</t>
  </si>
  <si>
    <t xml:space="preserve">01523510</t>
  </si>
  <si>
    <t xml:space="preserve">01523110</t>
  </si>
  <si>
    <t xml:space="preserve">01523310</t>
  </si>
  <si>
    <t xml:space="preserve">01524310</t>
  </si>
  <si>
    <t xml:space="preserve">01524210</t>
  </si>
  <si>
    <t xml:space="preserve">01521208</t>
  </si>
  <si>
    <t xml:space="preserve">РИМСКИЙ/08</t>
  </si>
  <si>
    <t xml:space="preserve">01521308</t>
  </si>
  <si>
    <t xml:space="preserve">01523608</t>
  </si>
  <si>
    <t xml:space="preserve">01523508</t>
  </si>
  <si>
    <t xml:space="preserve">01523108</t>
  </si>
  <si>
    <t xml:space="preserve">01523308</t>
  </si>
  <si>
    <t xml:space="preserve">01524308</t>
  </si>
  <si>
    <t xml:space="preserve">01524208</t>
  </si>
  <si>
    <t xml:space="preserve">01521205</t>
  </si>
  <si>
    <t xml:space="preserve">МАНХЭТТЕН/05</t>
  </si>
  <si>
    <t xml:space="preserve">01521305</t>
  </si>
  <si>
    <t xml:space="preserve">01523605</t>
  </si>
  <si>
    <t xml:space="preserve">01523505</t>
  </si>
  <si>
    <t xml:space="preserve">01523105</t>
  </si>
  <si>
    <t xml:space="preserve">01523305</t>
  </si>
  <si>
    <t xml:space="preserve">01524305</t>
  </si>
  <si>
    <t xml:space="preserve">01524205</t>
  </si>
  <si>
    <t xml:space="preserve">01521206</t>
  </si>
  <si>
    <t xml:space="preserve">КАШЕМИР/06</t>
  </si>
  <si>
    <t xml:space="preserve">01521306</t>
  </si>
  <si>
    <t xml:space="preserve">01523606</t>
  </si>
  <si>
    <t xml:space="preserve">01523506</t>
  </si>
  <si>
    <t xml:space="preserve">01523106</t>
  </si>
  <si>
    <t xml:space="preserve">01523306</t>
  </si>
  <si>
    <t xml:space="preserve">01524306</t>
  </si>
  <si>
    <t xml:space="preserve">01524206</t>
  </si>
  <si>
    <t xml:space="preserve">AMELIA</t>
  </si>
  <si>
    <t xml:space="preserve">КПБ "AMELIA" 1,5-сп с 2 нав 50x70</t>
  </si>
  <si>
    <t xml:space="preserve">016512101</t>
  </si>
  <si>
    <t xml:space="preserve">GRANADA/101</t>
  </si>
  <si>
    <t xml:space="preserve">простыня 160 х 212 см
1 пододеяльник 145 х 210 см
2 наволочки 50 х 70 см</t>
  </si>
  <si>
    <t xml:space="preserve">КПБ "AMELIA" 1,5-сп с 2 нав 70x70</t>
  </si>
  <si>
    <t xml:space="preserve">016511101</t>
  </si>
  <si>
    <t xml:space="preserve">простыня 160 х 212 см
1 пододеяльник 145 х 210 см; 2 наволочки 70 х 70 см</t>
  </si>
  <si>
    <t xml:space="preserve">КПБ "AMELIA" 2-сп с 2 нав 50*70</t>
  </si>
  <si>
    <t xml:space="preserve">016535101</t>
  </si>
  <si>
    <t xml:space="preserve">КПБ "AMELIA" 2-сп с 2 нав 70*70</t>
  </si>
  <si>
    <t xml:space="preserve">016534101</t>
  </si>
  <si>
    <t xml:space="preserve">КПБ "AMELIA" Евро с 2 нав 50*70</t>
  </si>
  <si>
    <t xml:space="preserve">016533101</t>
  </si>
  <si>
    <t xml:space="preserve">КПБ "AMELIA" Евро с 2 нав 70*70</t>
  </si>
  <si>
    <t xml:space="preserve">016532101</t>
  </si>
  <si>
    <t xml:space="preserve">КПБ "AMELIA" Сем. с 2 нав 50*70</t>
  </si>
  <si>
    <t xml:space="preserve">016542101</t>
  </si>
  <si>
    <t xml:space="preserve">КПБ "AMELIA" Сем. с 2 нав 70*70</t>
  </si>
  <si>
    <t xml:space="preserve">016541101</t>
  </si>
  <si>
    <t xml:space="preserve">016512102</t>
  </si>
  <si>
    <t xml:space="preserve">SERENITY/102</t>
  </si>
  <si>
    <t xml:space="preserve">016511102</t>
  </si>
  <si>
    <t xml:space="preserve">016535102</t>
  </si>
  <si>
    <t xml:space="preserve">016534102</t>
  </si>
  <si>
    <t xml:space="preserve">016533102</t>
  </si>
  <si>
    <t xml:space="preserve">016532102</t>
  </si>
  <si>
    <t xml:space="preserve">016542102</t>
  </si>
  <si>
    <t xml:space="preserve">016541102</t>
  </si>
  <si>
    <t xml:space="preserve">016512241</t>
  </si>
  <si>
    <t xml:space="preserve">BLOSSOM/241</t>
  </si>
  <si>
    <t xml:space="preserve">016511241</t>
  </si>
  <si>
    <t xml:space="preserve">016535241</t>
  </si>
  <si>
    <t xml:space="preserve">016534241</t>
  </si>
  <si>
    <t xml:space="preserve">016533241</t>
  </si>
  <si>
    <t xml:space="preserve">016532241</t>
  </si>
  <si>
    <t xml:space="preserve">016542241</t>
  </si>
  <si>
    <t xml:space="preserve">016541241</t>
  </si>
  <si>
    <t xml:space="preserve">016512243</t>
  </si>
  <si>
    <t xml:space="preserve">SABBIA/243</t>
  </si>
  <si>
    <t xml:space="preserve">016511243</t>
  </si>
  <si>
    <t xml:space="preserve">016535243</t>
  </si>
  <si>
    <t xml:space="preserve">016534243</t>
  </si>
  <si>
    <t xml:space="preserve">016533243</t>
  </si>
  <si>
    <t xml:space="preserve">016532243</t>
  </si>
  <si>
    <t xml:space="preserve">016542243</t>
  </si>
  <si>
    <t xml:space="preserve">016541243</t>
  </si>
  <si>
    <t xml:space="preserve">STYLE EUROPE</t>
  </si>
  <si>
    <t xml:space="preserve">КПБ " Style Europe" 1,5-сп с нав. 70*70</t>
  </si>
  <si>
    <t xml:space="preserve">01961113</t>
  </si>
  <si>
    <t xml:space="preserve">CECILIA/13</t>
  </si>
  <si>
    <t xml:space="preserve">КПБ " Style Europe" 1,5-сп с нав. 50*70</t>
  </si>
  <si>
    <t xml:space="preserve">01961213</t>
  </si>
  <si>
    <t xml:space="preserve">КПБ " Style Europe" 2-сп с нав. 70*70</t>
  </si>
  <si>
    <t xml:space="preserve">01963413</t>
  </si>
  <si>
    <t xml:space="preserve">КПБ " Style Europe" 2-сп с нав. 50*70</t>
  </si>
  <si>
    <t xml:space="preserve">01963513</t>
  </si>
  <si>
    <t xml:space="preserve">КПБ " Style Europe" Евро с нав. 70*70</t>
  </si>
  <si>
    <t xml:space="preserve">01963213</t>
  </si>
  <si>
    <t xml:space="preserve">КПБ " Style Europe" Евро с нав. 50*70</t>
  </si>
  <si>
    <t xml:space="preserve">01963313</t>
  </si>
  <si>
    <t xml:space="preserve">КПБ "Style Europe" Семейный с 2 нав.50*70 </t>
  </si>
  <si>
    <t xml:space="preserve">01964213</t>
  </si>
  <si>
    <t xml:space="preserve">КПБ "Style Europe" Семейный с 2 нав.70*70 </t>
  </si>
  <si>
    <t xml:space="preserve">01964113</t>
  </si>
  <si>
    <t xml:space="preserve">019111277</t>
  </si>
  <si>
    <t xml:space="preserve">EVELINA/277</t>
  </si>
  <si>
    <t xml:space="preserve">019112277</t>
  </si>
  <si>
    <t xml:space="preserve">019134277</t>
  </si>
  <si>
    <t xml:space="preserve">019135277</t>
  </si>
  <si>
    <t xml:space="preserve">019132277</t>
  </si>
  <si>
    <t xml:space="preserve">019133277</t>
  </si>
  <si>
    <t xml:space="preserve">019142277</t>
  </si>
  <si>
    <t xml:space="preserve">019141277</t>
  </si>
  <si>
    <t xml:space="preserve">019111278</t>
  </si>
  <si>
    <t xml:space="preserve">LEONA/278</t>
  </si>
  <si>
    <t xml:space="preserve">019112278</t>
  </si>
  <si>
    <t xml:space="preserve">019134278</t>
  </si>
  <si>
    <t xml:space="preserve">019135278</t>
  </si>
  <si>
    <t xml:space="preserve">019132278</t>
  </si>
  <si>
    <t xml:space="preserve">019133278</t>
  </si>
  <si>
    <t xml:space="preserve">019142278</t>
  </si>
  <si>
    <t xml:space="preserve">019141278</t>
  </si>
  <si>
    <t xml:space="preserve">Пододеяльник</t>
  </si>
  <si>
    <t xml:space="preserve">Пододеяльник "Азалия" 1,5сп</t>
  </si>
  <si>
    <t xml:space="preserve">НА ВЫБОР</t>
  </si>
  <si>
    <t xml:space="preserve">145 х 210 см</t>
  </si>
  <si>
    <t xml:space="preserve">Пододеяльник "Азалия" 2сп </t>
  </si>
  <si>
    <t xml:space="preserve">175 х 210 см</t>
  </si>
  <si>
    <t xml:space="preserve">Пододеяльник "Азалия" 2сп Евро </t>
  </si>
  <si>
    <t xml:space="preserve">210 х 225 см</t>
  </si>
  <si>
    <t xml:space="preserve">Простыня</t>
  </si>
  <si>
    <t xml:space="preserve">Простыня "Азалия" 1,5сп </t>
  </si>
  <si>
    <t xml:space="preserve">160 х 212 см</t>
  </si>
  <si>
    <t xml:space="preserve">Простыня "Азалия" 2сп </t>
  </si>
  <si>
    <t xml:space="preserve">212 х 230 см</t>
  </si>
  <si>
    <t xml:space="preserve">Простыня "Азалия" 2сп Евро </t>
  </si>
  <si>
    <t xml:space="preserve">215 х 240 см</t>
  </si>
  <si>
    <t xml:space="preserve">Простыня на резинке "Азалия" 160 х 200 </t>
  </si>
  <si>
    <t xml:space="preserve">160 х 200 см</t>
  </si>
  <si>
    <t xml:space="preserve">Простыня на резинке "Азалия" 180х200 </t>
  </si>
  <si>
    <t xml:space="preserve">180 х 200 см</t>
  </si>
  <si>
    <t xml:space="preserve">Простыня на резинке "Азалия" 200х200 </t>
  </si>
  <si>
    <t xml:space="preserve">200 х 200 см</t>
  </si>
  <si>
    <t xml:space="preserve">4660001350618</t>
  </si>
  <si>
    <t xml:space="preserve">Наволочка "Азалия" 50х70 </t>
  </si>
  <si>
    <t xml:space="preserve">50 х 70 см</t>
  </si>
  <si>
    <t xml:space="preserve">Наволочка "Азалия" 70х70 </t>
  </si>
  <si>
    <t xml:space="preserve">70 х 70 см</t>
  </si>
  <si>
    <t xml:space="preserve">Комплект наволочек "Азалия" 40х40 </t>
  </si>
  <si>
    <t xml:space="preserve">40 х 40 см</t>
  </si>
  <si>
    <t xml:space="preserve">4660001350519</t>
  </si>
  <si>
    <t xml:space="preserve">Простыня махровая на резинке 90Х200</t>
  </si>
  <si>
    <t xml:space="preserve">05410101</t>
  </si>
  <si>
    <t xml:space="preserve">БЕЖЕВЫЙ/01</t>
  </si>
  <si>
    <t xml:space="preserve">80% хлопок 
20% полиэстер</t>
  </si>
  <si>
    <t xml:space="preserve">90 х 200 см</t>
  </si>
  <si>
    <t xml:space="preserve">4690687036063</t>
  </si>
  <si>
    <t xml:space="preserve">Простыня махровая на резинке 140Х200 </t>
  </si>
  <si>
    <t xml:space="preserve">05410201</t>
  </si>
  <si>
    <t xml:space="preserve">140 х 200 см</t>
  </si>
  <si>
    <t xml:space="preserve">4690687036070</t>
  </si>
  <si>
    <t xml:space="preserve">Простыня махровая на резинке 180Х200</t>
  </si>
  <si>
    <t xml:space="preserve">05410301</t>
  </si>
  <si>
    <t xml:space="preserve">4690687036087</t>
  </si>
  <si>
    <t xml:space="preserve">Простыня махровая на резинке 200Х200 </t>
  </si>
  <si>
    <t xml:space="preserve">05410401</t>
  </si>
  <si>
    <t xml:space="preserve">4690687036094</t>
  </si>
  <si>
    <t xml:space="preserve">Простыня махровая на резинке 160Х200 </t>
  </si>
  <si>
    <t xml:space="preserve">05410501</t>
  </si>
  <si>
    <t xml:space="preserve">4690687038197</t>
  </si>
  <si>
    <t xml:space="preserve">05410104</t>
  </si>
  <si>
    <t xml:space="preserve">МЕНТОЛОВЫЙ/04</t>
  </si>
  <si>
    <t xml:space="preserve">05410204</t>
  </si>
  <si>
    <t xml:space="preserve">05410304</t>
  </si>
  <si>
    <t xml:space="preserve">05410404</t>
  </si>
  <si>
    <t xml:space="preserve">05410504</t>
  </si>
  <si>
    <t xml:space="preserve">05410105</t>
  </si>
  <si>
    <t xml:space="preserve">ЖЕЛТЫЙ/05</t>
  </si>
  <si>
    <t xml:space="preserve">05410205</t>
  </si>
  <si>
    <t xml:space="preserve">05410305</t>
  </si>
  <si>
    <t xml:space="preserve">05410405</t>
  </si>
  <si>
    <t xml:space="preserve">05410505</t>
  </si>
  <si>
    <t xml:space="preserve">05410107</t>
  </si>
  <si>
    <t xml:space="preserve">МОЛОЧНЫЙ/07</t>
  </si>
  <si>
    <t xml:space="preserve">05410207</t>
  </si>
  <si>
    <t xml:space="preserve">05410307</t>
  </si>
  <si>
    <t xml:space="preserve">05410407</t>
  </si>
  <si>
    <t xml:space="preserve">05410507</t>
  </si>
  <si>
    <t xml:space="preserve">05410109</t>
  </si>
  <si>
    <t xml:space="preserve">РОЗОВЫЙ/09</t>
  </si>
  <si>
    <t xml:space="preserve">05410209</t>
  </si>
  <si>
    <t xml:space="preserve">05410309</t>
  </si>
  <si>
    <t xml:space="preserve">05410409</t>
  </si>
  <si>
    <t xml:space="preserve">05410509</t>
  </si>
  <si>
    <t xml:space="preserve">Покрывало</t>
  </si>
  <si>
    <t xml:space="preserve">ELENA</t>
  </si>
  <si>
    <t xml:space="preserve">Покрывало ELENA Размер 150*200cм</t>
  </si>
  <si>
    <t xml:space="preserve">02313702</t>
  </si>
  <si>
    <t xml:space="preserve">МЯТА</t>
  </si>
  <si>
    <t xml:space="preserve">100% полиэстер</t>
  </si>
  <si>
    <t xml:space="preserve">150 х 200 cм</t>
  </si>
  <si>
    <t xml:space="preserve">4690687028044</t>
  </si>
  <si>
    <t xml:space="preserve">Покрывало ELENA Размер 180*200cм</t>
  </si>
  <si>
    <t xml:space="preserve">02313802</t>
  </si>
  <si>
    <t xml:space="preserve">180 х 200 cм</t>
  </si>
  <si>
    <t xml:space="preserve">4690687028051</t>
  </si>
  <si>
    <t xml:space="preserve">Покрывало ELENA Размер 200*240cм.</t>
  </si>
  <si>
    <t xml:space="preserve">02313902</t>
  </si>
  <si>
    <t xml:space="preserve">200 х 240 cм</t>
  </si>
  <si>
    <t xml:space="preserve">4690687028068</t>
  </si>
  <si>
    <t xml:space="preserve">02313704</t>
  </si>
  <si>
    <t xml:space="preserve">СИРЕНЬ</t>
  </si>
  <si>
    <t xml:space="preserve">02313804</t>
  </si>
  <si>
    <t xml:space="preserve">02313904</t>
  </si>
  <si>
    <t xml:space="preserve">02313703</t>
  </si>
  <si>
    <t xml:space="preserve">КАРАМЕЛЬ</t>
  </si>
  <si>
    <t xml:space="preserve">02313803</t>
  </si>
  <si>
    <t xml:space="preserve">02313903</t>
  </si>
  <si>
    <t xml:space="preserve">WILLING</t>
  </si>
  <si>
    <t xml:space="preserve">Покрывало WILLING 150*200cм.</t>
  </si>
  <si>
    <t xml:space="preserve">09180401</t>
  </si>
  <si>
    <t xml:space="preserve">ШАМПАНЬ</t>
  </si>
  <si>
    <t xml:space="preserve">4690687007575</t>
  </si>
  <si>
    <t xml:space="preserve">Покрывало WILLING 180*200cм</t>
  </si>
  <si>
    <t xml:space="preserve">09180501</t>
  </si>
  <si>
    <t xml:space="preserve">4690687007582</t>
  </si>
  <si>
    <t xml:space="preserve">Покрывало WILLING 200*240cм.</t>
  </si>
  <si>
    <t xml:space="preserve">09180601</t>
  </si>
  <si>
    <t xml:space="preserve">4690687007599</t>
  </si>
  <si>
    <t xml:space="preserve">09180402</t>
  </si>
  <si>
    <t xml:space="preserve">09180502</t>
  </si>
  <si>
    <t xml:space="preserve">09180602</t>
  </si>
  <si>
    <t xml:space="preserve">09180404</t>
  </si>
  <si>
    <t xml:space="preserve">09180504</t>
  </si>
  <si>
    <t xml:space="preserve">09180604</t>
  </si>
  <si>
    <t xml:space="preserve">09180407</t>
  </si>
  <si>
    <t xml:space="preserve">ЗОЛОТО</t>
  </si>
  <si>
    <t xml:space="preserve">09180507</t>
  </si>
  <si>
    <t xml:space="preserve">09180607</t>
  </si>
  <si>
    <t xml:space="preserve">09180408</t>
  </si>
  <si>
    <t xml:space="preserve">ЛАВАНДА</t>
  </si>
  <si>
    <t xml:space="preserve">09180508</t>
  </si>
  <si>
    <t xml:space="preserve">09180608</t>
  </si>
  <si>
    <t xml:space="preserve">УЮТ</t>
  </si>
  <si>
    <t xml:space="preserve">Покрывало УЮТ 150х190 </t>
  </si>
  <si>
    <t xml:space="preserve">02314306</t>
  </si>
  <si>
    <t xml:space="preserve">АМСТЕРДАМ/06</t>
  </si>
  <si>
    <t xml:space="preserve">150 х 190 см</t>
  </si>
  <si>
    <t xml:space="preserve">Покрывало УЮТ 220х190 </t>
  </si>
  <si>
    <t xml:space="preserve">02314406</t>
  </si>
  <si>
    <t xml:space="preserve">220 х 190 см</t>
  </si>
  <si>
    <t xml:space="preserve">Покрывало УЮТ 240х190</t>
  </si>
  <si>
    <t xml:space="preserve">02314506</t>
  </si>
  <si>
    <t xml:space="preserve">240 х 190 см</t>
  </si>
  <si>
    <t xml:space="preserve">02314317</t>
  </si>
  <si>
    <t xml:space="preserve">БЕРЛИН/17</t>
  </si>
  <si>
    <t xml:space="preserve">02314417</t>
  </si>
  <si>
    <t xml:space="preserve">02314517</t>
  </si>
  <si>
    <t xml:space="preserve">СТИЛЬ</t>
  </si>
  <si>
    <t xml:space="preserve">Покрывало CТИЛЬ 150х190 </t>
  </si>
  <si>
    <t xml:space="preserve">02314604</t>
  </si>
  <si>
    <t xml:space="preserve">АВРОРА/04</t>
  </si>
  <si>
    <t xml:space="preserve">Покрывало CТИЛЬ 220х190 </t>
  </si>
  <si>
    <t xml:space="preserve">02314704</t>
  </si>
  <si>
    <t xml:space="preserve">Покрывало СТИЛЬ 240х190 </t>
  </si>
  <si>
    <t xml:space="preserve">02314804</t>
  </si>
  <si>
    <t xml:space="preserve">02314605</t>
  </si>
  <si>
    <t xml:space="preserve">ВАЛЕНСИЯ/05</t>
  </si>
  <si>
    <t xml:space="preserve">02314705</t>
  </si>
  <si>
    <t xml:space="preserve">02314805</t>
  </si>
  <si>
    <t xml:space="preserve">Плед</t>
  </si>
  <si>
    <t xml:space="preserve">GRAND</t>
  </si>
  <si>
    <t xml:space="preserve">Плед "Grand" big texture 140*200см. </t>
  </si>
  <si>
    <t xml:space="preserve">02306816</t>
  </si>
  <si>
    <t xml:space="preserve">BLEACHED SAND/16</t>
  </si>
  <si>
    <t xml:space="preserve">4690687023803</t>
  </si>
  <si>
    <t xml:space="preserve">02306815</t>
  </si>
  <si>
    <t xml:space="preserve">DOVE/15</t>
  </si>
  <si>
    <t xml:space="preserve">02306818</t>
  </si>
  <si>
    <t xml:space="preserve">MORNING MIST/18</t>
  </si>
  <si>
    <t xml:space="preserve">02306817</t>
  </si>
  <si>
    <t xml:space="preserve">ORCHID HUSH/17</t>
  </si>
  <si>
    <t xml:space="preserve">ВЭЛСОФТ</t>
  </si>
  <si>
    <t xml:space="preserve">Плед ВЕЛСОФТ 120х180</t>
  </si>
  <si>
    <t xml:space="preserve">02306614</t>
  </si>
  <si>
    <t xml:space="preserve">CLOUD PINK/14</t>
  </si>
  <si>
    <t xml:space="preserve">120 х 180 см</t>
  </si>
  <si>
    <t xml:space="preserve">4690687038470</t>
  </si>
  <si>
    <t xml:space="preserve">Плед ВЭЛСОФТ 140х200</t>
  </si>
  <si>
    <t xml:space="preserve">02306514</t>
  </si>
  <si>
    <t xml:space="preserve">4690687038180</t>
  </si>
  <si>
    <t xml:space="preserve">02306615</t>
  </si>
  <si>
    <t xml:space="preserve">02306515</t>
  </si>
  <si>
    <t xml:space="preserve">02306613</t>
  </si>
  <si>
    <t xml:space="preserve">NOMAD/13</t>
  </si>
  <si>
    <t xml:space="preserve">02306513</t>
  </si>
  <si>
    <t xml:space="preserve">02306612</t>
  </si>
  <si>
    <t xml:space="preserve">WINTER WHITE/12</t>
  </si>
  <si>
    <t xml:space="preserve">02306512</t>
  </si>
  <si>
    <t xml:space="preserve">02306619</t>
  </si>
  <si>
    <t xml:space="preserve">CRYSTAL BLUE/19</t>
  </si>
  <si>
    <t xml:space="preserve">02306519</t>
  </si>
  <si>
    <t xml:space="preserve">Плед ВЭЛСОФТ с помпонами 
140*200 см</t>
  </si>
  <si>
    <t xml:space="preserve">02306922</t>
  </si>
  <si>
    <t xml:space="preserve">ASH ROSE/22</t>
  </si>
  <si>
    <t xml:space="preserve">02306921</t>
  </si>
  <si>
    <t xml:space="preserve">TEMPEST/21</t>
  </si>
  <si>
    <t xml:space="preserve">PRINT</t>
  </si>
  <si>
    <t xml:space="preserve">Плед флисовый print
150*200 см</t>
  </si>
  <si>
    <t xml:space="preserve">02307024</t>
  </si>
  <si>
    <t xml:space="preserve">ASTON/24</t>
  </si>
  <si>
    <t xml:space="preserve">150 х 200 см</t>
  </si>
  <si>
    <t xml:space="preserve">4690687044730</t>
  </si>
  <si>
    <t xml:space="preserve">02307023</t>
  </si>
  <si>
    <t xml:space="preserve">CHESTER/23</t>
  </si>
  <si>
    <t xml:space="preserve">Плед флисовый новогодний print
130*170 см</t>
  </si>
  <si>
    <t xml:space="preserve">02307126</t>
  </si>
  <si>
    <t xml:space="preserve">VELVET DREAMS/26</t>
  </si>
  <si>
    <t xml:space="preserve">130 х 170 см</t>
  </si>
  <si>
    <t xml:space="preserve">4690687046062</t>
  </si>
  <si>
    <t xml:space="preserve">02307125</t>
  </si>
  <si>
    <t xml:space="preserve">WINTER FESTIVAL/25 </t>
  </si>
  <si>
    <t xml:space="preserve">Подушка на стул</t>
  </si>
  <si>
    <t xml:space="preserve">КЛАССИК</t>
  </si>
  <si>
    <t xml:space="preserve">Сидушка на стул КЛАССИК 45*45см</t>
  </si>
  <si>
    <t xml:space="preserve">06608705</t>
  </si>
  <si>
    <t xml:space="preserve">РОЗАЛИЯ КРАСНАЯ/05</t>
  </si>
  <si>
    <t xml:space="preserve">100% хлопок</t>
  </si>
  <si>
    <t xml:space="preserve">45 х 45 см</t>
  </si>
  <si>
    <t xml:space="preserve">4690687025449</t>
  </si>
  <si>
    <t xml:space="preserve">06608706</t>
  </si>
  <si>
    <t xml:space="preserve">РОЗАЛИЯ СИРЕНЕВАЯ/06</t>
  </si>
  <si>
    <t xml:space="preserve">06608713</t>
  </si>
  <si>
    <t xml:space="preserve">ПАРИЖ МЯТА/13</t>
  </si>
  <si>
    <t xml:space="preserve">06608714</t>
  </si>
  <si>
    <t xml:space="preserve">ПАРИЖ БОРДО/14</t>
  </si>
  <si>
    <t xml:space="preserve">06608716</t>
  </si>
  <si>
    <t xml:space="preserve">ПАРИЖ ВАНИЛЬ/16</t>
  </si>
  <si>
    <t xml:space="preserve">06608720</t>
  </si>
  <si>
    <t xml:space="preserve">КОФЕ БЕЖЕВЫЙ/20</t>
  </si>
  <si>
    <t xml:space="preserve">Подушка на стул 40*40см</t>
  </si>
  <si>
    <t xml:space="preserve">06608100</t>
  </si>
  <si>
    <t xml:space="preserve">В ассортименте</t>
  </si>
  <si>
    <t xml:space="preserve">Комплект подушек на стул 2 шт. 32*32см</t>
  </si>
  <si>
    <t xml:space="preserve">06608300</t>
  </si>
  <si>
    <t xml:space="preserve">2 шт - 32 х 32 см</t>
  </si>
  <si>
    <t xml:space="preserve">Фартук</t>
  </si>
  <si>
    <t xml:space="preserve">РОГОЖКА</t>
  </si>
  <si>
    <t xml:space="preserve">Фартук из рогожки 55*75 см. </t>
  </si>
  <si>
    <t xml:space="preserve">03408905</t>
  </si>
  <si>
    <t xml:space="preserve">100% хлопок </t>
  </si>
  <si>
    <t xml:space="preserve">55 х 75 см</t>
  </si>
  <si>
    <t xml:space="preserve">4690687042774</t>
  </si>
  <si>
    <t xml:space="preserve">03408913</t>
  </si>
  <si>
    <t xml:space="preserve">03408914</t>
  </si>
  <si>
    <t xml:space="preserve">03408909</t>
  </si>
  <si>
    <t xml:space="preserve">ЦВЕТЫ/09</t>
  </si>
  <si>
    <t xml:space="preserve">03408920</t>
  </si>
  <si>
    <t xml:space="preserve">Прихватка-рукавица</t>
  </si>
  <si>
    <t xml:space="preserve">Прихватка-рукавица из рогожки 16*26</t>
  </si>
  <si>
    <t xml:space="preserve">03408613</t>
  </si>
  <si>
    <t xml:space="preserve">16 х 26 см</t>
  </si>
  <si>
    <t xml:space="preserve">4690687042743</t>
  </si>
  <si>
    <t xml:space="preserve">03408614</t>
  </si>
  <si>
    <t xml:space="preserve">03408609</t>
  </si>
  <si>
    <t xml:space="preserve">Прихватка</t>
  </si>
  <si>
    <t xml:space="preserve">Прихватка из рогожки 16*16</t>
  </si>
  <si>
    <t xml:space="preserve">03405105</t>
  </si>
  <si>
    <t xml:space="preserve">16 х 16 см</t>
  </si>
  <si>
    <t xml:space="preserve">4690687042736</t>
  </si>
  <si>
    <t xml:space="preserve">Комплект 2 Прихватки из рогожки 16*16</t>
  </si>
  <si>
    <t xml:space="preserve">03408705</t>
  </si>
  <si>
    <t xml:space="preserve">2 прихватки - 16 х 16 см</t>
  </si>
  <si>
    <t xml:space="preserve">4690687042750</t>
  </si>
  <si>
    <t xml:space="preserve">03405113</t>
  </si>
  <si>
    <t xml:space="preserve">03408713</t>
  </si>
  <si>
    <t xml:space="preserve">03405114</t>
  </si>
  <si>
    <t xml:space="preserve">03408714</t>
  </si>
  <si>
    <t xml:space="preserve">03405120</t>
  </si>
  <si>
    <t xml:space="preserve">03408720</t>
  </si>
  <si>
    <t xml:space="preserve">Прихватка и Прихватка-рукавица</t>
  </si>
  <si>
    <t xml:space="preserve">Комплект  Прихватки и прихватка-рукавица из рогожки 16*16/16*26</t>
  </si>
  <si>
    <t xml:space="preserve">03408805</t>
  </si>
  <si>
    <t xml:space="preserve">1 прихватка 16х16 см
1 прихватка-рукавица 16х26 см</t>
  </si>
  <si>
    <t xml:space="preserve">4690687042767</t>
  </si>
  <si>
    <t xml:space="preserve">03408820</t>
  </si>
  <si>
    <t xml:space="preserve">Скатерть</t>
  </si>
  <si>
    <t xml:space="preserve">Скатерть Рогожка  120*150 см</t>
  </si>
  <si>
    <t xml:space="preserve">03703005</t>
  </si>
  <si>
    <t xml:space="preserve">120 х 150 см</t>
  </si>
  <si>
    <t xml:space="preserve">4690687036025</t>
  </si>
  <si>
    <t xml:space="preserve">Скатерть Рогожка 150*180 см</t>
  </si>
  <si>
    <t xml:space="preserve">03703105</t>
  </si>
  <si>
    <t xml:space="preserve">150 х 180 см</t>
  </si>
  <si>
    <t xml:space="preserve">4690687036032</t>
  </si>
  <si>
    <t xml:space="preserve">Скатерть Рогожка 150*200 см</t>
  </si>
  <si>
    <t xml:space="preserve">03703205</t>
  </si>
  <si>
    <t xml:space="preserve"> 150 х 200 см</t>
  </si>
  <si>
    <t xml:space="preserve">4690687036049</t>
  </si>
  <si>
    <t xml:space="preserve">Скатерть Рогожка 150*150 см</t>
  </si>
  <si>
    <t xml:space="preserve">03703405</t>
  </si>
  <si>
    <t xml:space="preserve">150 х 150 см</t>
  </si>
  <si>
    <t xml:space="preserve">4690687036223</t>
  </si>
  <si>
    <t xml:space="preserve">03703009</t>
  </si>
  <si>
    <t xml:space="preserve">03703109</t>
  </si>
  <si>
    <t xml:space="preserve">03703209</t>
  </si>
  <si>
    <t xml:space="preserve">03703409</t>
  </si>
  <si>
    <t xml:space="preserve">03703013</t>
  </si>
  <si>
    <t xml:space="preserve">03703113</t>
  </si>
  <si>
    <t xml:space="preserve">03703213</t>
  </si>
  <si>
    <t xml:space="preserve">03703413</t>
  </si>
  <si>
    <t xml:space="preserve">03703014</t>
  </si>
  <si>
    <t xml:space="preserve">03703114</t>
  </si>
  <si>
    <t xml:space="preserve">03703214</t>
  </si>
  <si>
    <t xml:space="preserve">03703414</t>
  </si>
  <si>
    <t xml:space="preserve">03703020</t>
  </si>
  <si>
    <t xml:space="preserve">03703120</t>
  </si>
  <si>
    <t xml:space="preserve">03703220</t>
  </si>
  <si>
    <t xml:space="preserve">03703420</t>
  </si>
  <si>
    <t xml:space="preserve">ИТОГО: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</si>
</sst>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@"/>
    <numFmt numFmtId="166" formatCode="#,##0.00"/>
    <numFmt numFmtId="167" formatCode="0"/>
    <numFmt numFmtId="168" formatCode="0.00"/>
  </numFmts>
  <fonts count="12">
    <font>
      <sz val="11"/>
      <color rgb="FF000000"/>
      <name val="Calibri"/>
      <family val="2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  <font>
      <sz val="10"/>
      <name val="Arial"/>
      <family val="2"/>
      <charset val="204"/>
    </font>
    <font>
      <sz val="10"/>
      <color rgb="FF000000"/>
      <name val="Arial"/>
      <family val="2"/>
      <charset val="204"/>
    </font>
    <font>
      <b val="true"/>
      <sz val="18"/>
      <name val="Arial"/>
      <family val="2"/>
      <charset val="204"/>
    </font>
    <font>
      <b val="true"/>
      <sz val="10"/>
      <name val="Arial"/>
      <family val="2"/>
      <charset val="204"/>
    </font>
    <font>
      <b val="true"/>
      <sz val="11"/>
      <name val="Arial"/>
      <family val="2"/>
      <charset val="204"/>
    </font>
    <font>
      <b val="true"/>
      <sz val="14"/>
      <name val="Arial"/>
      <family val="2"/>
      <charset val="204"/>
    </font>
    <font>
      <b val="true"/>
      <sz val="14"/>
      <color rgb="FF000000"/>
      <name val="Arial"/>
      <family val="2"/>
      <charset val="204"/>
    </font>
    <font>
      <b val="true"/>
      <i val="true"/>
      <sz val="18"/>
      <color rgb="FF000000"/>
      <name val="Arial"/>
      <family val="0"/>
      <charset val="204"/>
    </font>
  </fonts>
  <fills count="7">
    <fill>
      <patternFill patternType="none"/>
    </fill>
    <fill>
      <patternFill patternType="gray125"/>
    </fill>
    <fill>
      <patternFill patternType="solid">
        <fgColor rgb="FFFFFFFF"/>
        <bgColor rgb="FFFFFFCC"/>
      </patternFill>
    </fill>
    <fill>
      <patternFill patternType="solid">
        <fgColor rgb="FFFFFF99"/>
        <bgColor rgb="FFFFFFCC"/>
      </patternFill>
    </fill>
    <fill>
      <patternFill patternType="solid">
        <fgColor rgb="FF99CC00"/>
        <bgColor rgb="FFFFCC00"/>
      </patternFill>
    </fill>
    <fill>
      <patternFill patternType="solid">
        <fgColor rgb="FF666699"/>
        <bgColor rgb="FF808080"/>
      </patternFill>
    </fill>
    <fill>
      <patternFill patternType="solid">
        <fgColor rgb="FFCCFFCC"/>
        <bgColor rgb="FFCCFFFF"/>
      </patternFill>
    </fill>
  </fills>
  <borders count="18">
    <border diagonalUp="false" diagonalDown="false">
      <left/>
      <right/>
      <top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/>
      <right/>
      <top style="thin"/>
      <bottom/>
      <diagonal/>
    </border>
    <border diagonalUp="false" diagonalDown="false">
      <left/>
      <right/>
      <top/>
      <bottom style="thin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/>
      <top style="thin"/>
      <bottom/>
      <diagonal/>
    </border>
    <border diagonalUp="false" diagonalDown="false">
      <left/>
      <right style="thin"/>
      <top style="thin"/>
      <bottom/>
      <diagonal/>
    </border>
    <border diagonalUp="false" diagonalDown="false">
      <left style="medium"/>
      <right style="thin"/>
      <top style="medium"/>
      <bottom style="medium"/>
      <diagonal/>
    </border>
    <border diagonalUp="false" diagonalDown="false">
      <left style="thin"/>
      <right style="thin"/>
      <top style="medium"/>
      <bottom style="thin"/>
      <diagonal/>
    </border>
    <border diagonalUp="false" diagonalDown="false">
      <left style="thin"/>
      <right style="medium"/>
      <top style="medium"/>
      <bottom style="thin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 style="thin"/>
      <top style="thin"/>
      <bottom style="medium"/>
      <diagonal/>
    </border>
    <border diagonalUp="false" diagonalDown="false">
      <left style="thin"/>
      <right/>
      <top/>
      <bottom/>
      <diagonal/>
    </border>
    <border diagonalUp="false" diagonalDown="false">
      <left style="medium"/>
      <right style="thin"/>
      <top style="medium"/>
      <bottom/>
      <diagonal/>
    </border>
    <border diagonalUp="false" diagonalDown="false">
      <left style="thin"/>
      <right/>
      <top/>
      <bottom style="thin"/>
      <diagonal/>
    </border>
    <border diagonalUp="false" diagonalDown="false">
      <left style="thin"/>
      <right style="thin"/>
      <top/>
      <bottom style="thin"/>
      <diagonal/>
    </border>
  </borders>
  <cellStyleXfs count="24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</cellStyleXfs>
  <cellXfs count="19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fals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true" indent="0" shrinkToFit="false"/>
      <protection locked="true" hidden="false"/>
    </xf>
    <xf numFmtId="165" fontId="5" fillId="0" borderId="0" xfId="0" applyFont="true" applyBorder="false" applyAlignment="false" applyProtection="tru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true">
      <alignment horizontal="general" vertical="bottom" textRotation="0" wrapText="true" indent="0" shrinkToFit="false"/>
      <protection locked="true" hidden="false"/>
    </xf>
    <xf numFmtId="166" fontId="0" fillId="0" borderId="0" xfId="0" applyFont="false" applyBorder="false" applyAlignment="false" applyProtection="true">
      <alignment horizontal="general" vertical="bottom" textRotation="0" wrapText="false" indent="0" shrinkToFit="false"/>
      <protection locked="true" hidden="false"/>
    </xf>
    <xf numFmtId="167" fontId="5" fillId="0" borderId="0" xfId="0" applyFont="true" applyBorder="false" applyAlignment="false" applyProtection="tru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true">
      <alignment horizontal="general" vertical="bottom" textRotation="0" wrapText="false" indent="0" shrinkToFit="false"/>
      <protection locked="true" hidden="false"/>
    </xf>
    <xf numFmtId="168" fontId="0" fillId="0" borderId="0" xfId="0" applyFont="false" applyBorder="false" applyAlignment="false" applyProtection="true">
      <alignment horizontal="general" vertical="bottom" textRotation="0" wrapText="false" indent="0" shrinkToFit="false"/>
      <protection locked="true" hidden="false"/>
    </xf>
    <xf numFmtId="164" fontId="0" fillId="2" borderId="1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2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2" xfId="0" applyFont="false" applyBorder="true" applyAlignment="true" applyProtection="true">
      <alignment horizontal="center" vertical="bottom" textRotation="0" wrapText="true" indent="0" shrinkToFit="false"/>
      <protection locked="true" hidden="false"/>
    </xf>
    <xf numFmtId="164" fontId="5" fillId="2" borderId="2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7" fontId="5" fillId="2" borderId="2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7" fontId="0" fillId="2" borderId="2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8" fontId="0" fillId="2" borderId="3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7" fillId="0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6" fillId="3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7" fillId="0" borderId="4" xfId="0" applyFont="true" applyBorder="true" applyAlignment="true" applyProtection="true">
      <alignment horizontal="left" vertical="center" textRotation="0" wrapText="false" indent="0" shrinkToFit="false"/>
      <protection locked="true" hidden="false"/>
    </xf>
    <xf numFmtId="164" fontId="4" fillId="0" borderId="0" xfId="0" applyFont="true" applyBorder="true" applyAlignment="false" applyProtection="tru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5" fontId="4" fillId="0" borderId="0" xfId="0" applyFont="true" applyBorder="true" applyAlignment="false" applyProtection="true">
      <alignment horizontal="general" vertical="bottom" textRotation="0" wrapText="false" indent="0" shrinkToFit="false"/>
      <protection locked="true" hidden="false"/>
    </xf>
    <xf numFmtId="165" fontId="4" fillId="0" borderId="0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6" fontId="4" fillId="4" borderId="0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5" fillId="0" borderId="5" xfId="0" applyFont="true" applyBorder="true" applyAlignment="true" applyProtection="tru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true">
      <alignment horizontal="general" vertical="bottom" textRotation="0" wrapText="false" indent="0" shrinkToFit="false"/>
      <protection locked="true" hidden="false"/>
    </xf>
    <xf numFmtId="164" fontId="8" fillId="3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8" fillId="3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8" fillId="3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7" fillId="3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8" fillId="4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8" fontId="8" fillId="3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8" fillId="2" borderId="7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8" fillId="2" borderId="4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8" fillId="2" borderId="4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8" fillId="2" borderId="4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7" fillId="2" borderId="4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8" fillId="2" borderId="4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8" fontId="8" fillId="2" borderId="8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2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2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5" fontId="4" fillId="0" borderId="9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0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10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0" borderId="1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0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4" fillId="0" borderId="1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0" borderId="1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0" borderId="10" xfId="0" applyFont="true" applyBorder="true" applyAlignment="true" applyProtection="true">
      <alignment horizontal="general" vertical="bottom" textRotation="0" wrapText="false" indent="0" shrinkToFit="false"/>
      <protection locked="false" hidden="false"/>
    </xf>
    <xf numFmtId="168" fontId="5" fillId="0" borderId="11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5" fontId="4" fillId="0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12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0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0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4" fillId="0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0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0" borderId="12" xfId="0" applyFont="true" applyBorder="true" applyAlignment="true" applyProtection="true">
      <alignment horizontal="general" vertical="bottom" textRotation="0" wrapText="false" indent="0" shrinkToFit="false"/>
      <protection locked="false" hidden="false"/>
    </xf>
    <xf numFmtId="166" fontId="4" fillId="0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0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13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0" borderId="1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0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4" fillId="0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5" fillId="0" borderId="1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0" borderId="13" xfId="0" applyFont="true" applyBorder="true" applyAlignment="true" applyProtection="true">
      <alignment horizontal="general" vertical="bottom" textRotation="0" wrapText="false" indent="0" shrinkToFit="false"/>
      <protection locked="false" hidden="false"/>
    </xf>
    <xf numFmtId="165" fontId="5" fillId="2" borderId="1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2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5" fillId="2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2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5" fillId="2" borderId="1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2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5" borderId="14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5" borderId="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5" borderId="0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5" fillId="5" borderId="0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5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5" fillId="5" borderId="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5" fillId="5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5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5" borderId="0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5" fontId="4" fillId="0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4" fillId="0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0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0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4" fillId="0" borderId="1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4" fillId="2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2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2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0" borderId="15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0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0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6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2" borderId="6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2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4" fillId="0" borderId="6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0" borderId="6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0" borderId="6" xfId="0" applyFont="true" applyBorder="true" applyAlignment="true" applyProtection="true">
      <alignment horizontal="general" vertical="bottom" textRotation="0" wrapText="false" indent="0" shrinkToFit="false"/>
      <protection locked="false" hidden="false"/>
    </xf>
    <xf numFmtId="164" fontId="4" fillId="0" borderId="10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4" fillId="0" borderId="10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8" fontId="4" fillId="0" borderId="10" xfId="22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4" fillId="0" borderId="12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4" fillId="0" borderId="12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8" fontId="4" fillId="0" borderId="12" xfId="22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8" fontId="4" fillId="0" borderId="12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8" fontId="4" fillId="0" borderId="12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4" fillId="0" borderId="13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4" fillId="0" borderId="13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8" fontId="4" fillId="0" borderId="13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8" fontId="4" fillId="0" borderId="10" xfId="22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4" fillId="0" borderId="10" xfId="23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7" fontId="4" fillId="0" borderId="12" xfId="23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7" fontId="4" fillId="0" borderId="13" xfId="23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5" fontId="4" fillId="2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2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5" fillId="0" borderId="10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5" fillId="0" borderId="1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0" borderId="12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5" fillId="0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0" borderId="13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5" fillId="0" borderId="1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5" fillId="0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10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5" fillId="2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4" fillId="0" borderId="1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12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5" fillId="2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4" fillId="0" borderId="1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4" fillId="0" borderId="12" xfId="21" applyFont="true" applyBorder="true" applyAlignment="true" applyProtection="true">
      <alignment horizontal="center" vertical="center" textRotation="0" wrapText="true" indent="0" shrinkToFit="true"/>
      <protection locked="true" hidden="false"/>
    </xf>
    <xf numFmtId="164" fontId="5" fillId="0" borderId="13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5" fillId="2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7" fontId="4" fillId="0" borderId="13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2" borderId="13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5" borderId="1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5" borderId="5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5" borderId="5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5" fillId="5" borderId="5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5" borderId="5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5" fillId="5" borderId="5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5" fillId="5" borderId="5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5" borderId="5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5" borderId="5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4" fillId="2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5" fillId="0" borderId="12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5" fillId="2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5" borderId="1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5" borderId="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5" borderId="2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5" fillId="5" borderId="2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5" borderId="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5" fillId="5" borderId="2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5" fillId="5" borderId="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5" borderId="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5" borderId="2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2" borderId="12" xfId="0" applyFont="false" applyBorder="true" applyAlignment="true" applyProtection="true">
      <alignment horizontal="general" vertical="bottom" textRotation="0" wrapText="true" indent="0" shrinkToFit="false"/>
      <protection locked="true" hidden="false"/>
    </xf>
    <xf numFmtId="165" fontId="5" fillId="0" borderId="12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8" fontId="5" fillId="0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4" fillId="2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2" borderId="6" xfId="0" applyFont="fals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5" fillId="0" borderId="6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5" fillId="2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6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5" fillId="0" borderId="6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4" fillId="2" borderId="17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5" fontId="4" fillId="0" borderId="17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17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5" fontId="5" fillId="2" borderId="17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5" fillId="2" borderId="17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17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6" fontId="5" fillId="0" borderId="17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0" borderId="17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0" borderId="17" xfId="0" applyFont="true" applyBorder="true" applyAlignment="true" applyProtection="true">
      <alignment horizontal="general" vertical="bottom" textRotation="0" wrapText="false" indent="0" shrinkToFit="false"/>
      <protection locked="false" hidden="false"/>
    </xf>
    <xf numFmtId="164" fontId="5" fillId="2" borderId="12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6" fontId="5" fillId="2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7" fontId="5" fillId="2" borderId="12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2" borderId="16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12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2" borderId="12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2" borderId="1" xfId="0" applyFont="fals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0" fillId="2" borderId="1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5" fontId="9" fillId="6" borderId="12" xfId="0" applyFont="true" applyBorder="true" applyAlignment="true" applyProtection="true">
      <alignment horizontal="right" vertical="center" textRotation="0" wrapText="true" indent="0" shrinkToFit="false"/>
      <protection locked="true" hidden="false"/>
    </xf>
    <xf numFmtId="167" fontId="0" fillId="6" borderId="12" xfId="0" applyFont="false" applyBorder="true" applyAlignment="true" applyProtection="true">
      <alignment horizontal="center" vertical="center" textRotation="0" wrapText="true" indent="0" shrinkToFit="false"/>
      <protection locked="true" hidden="false"/>
    </xf>
    <xf numFmtId="168" fontId="10" fillId="6" borderId="12" xfId="0" applyFont="true" applyBorder="true" applyAlignment="true" applyProtection="true">
      <alignment horizontal="right" vertical="center" textRotation="0" wrapText="false" indent="0" shrinkToFit="false"/>
      <protection locked="true" hidden="false"/>
    </xf>
  </cellXfs>
  <cellStyles count="10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0,0&#13;&#10;NA&#13;&#10;" xfId="20" builtinId="53" customBuiltin="true"/>
    <cellStyle name="0,0_x005f_x000d__x005f_x000a_NA_x005f_x000d__x005f_x000a_" xfId="21" builtinId="53" customBuiltin="true"/>
    <cellStyle name="Обычный 2" xfId="22" builtinId="53" customBuiltin="true"/>
    <cellStyle name="Обычный_Лист1_Лист3" xfId="23" builtinId="53" customBuiltin="true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<Relationship Id="rId2" Type="http://schemas.openxmlformats.org/officeDocument/2006/relationships/image" Target="../media/image2.jpeg"/><Relationship Id="rId3" Type="http://schemas.openxmlformats.org/officeDocument/2006/relationships/image" Target="../media/image3.jpeg"/><Relationship Id="rId4" Type="http://schemas.openxmlformats.org/officeDocument/2006/relationships/image" Target="../media/image4.jpeg"/><Relationship Id="rId5" Type="http://schemas.openxmlformats.org/officeDocument/2006/relationships/image" Target="../media/image5.jpeg"/><Relationship Id="rId6" Type="http://schemas.openxmlformats.org/officeDocument/2006/relationships/image" Target="../media/image6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jpeg"/><Relationship Id="rId10" Type="http://schemas.openxmlformats.org/officeDocument/2006/relationships/image" Target="../media/image10.jpeg"/><Relationship Id="rId11" Type="http://schemas.openxmlformats.org/officeDocument/2006/relationships/image" Target="../media/image11.jpeg"/><Relationship Id="rId12" Type="http://schemas.openxmlformats.org/officeDocument/2006/relationships/image" Target="../media/image12.jpeg"/><Relationship Id="rId13" Type="http://schemas.openxmlformats.org/officeDocument/2006/relationships/image" Target="../media/image13.jpeg"/><Relationship Id="rId14" Type="http://schemas.openxmlformats.org/officeDocument/2006/relationships/image" Target="../media/image14.jpeg"/><Relationship Id="rId15" Type="http://schemas.openxmlformats.org/officeDocument/2006/relationships/image" Target="../media/image15.jpeg"/><Relationship Id="rId16" Type="http://schemas.openxmlformats.org/officeDocument/2006/relationships/image" Target="../media/image16.jpeg"/><Relationship Id="rId17" Type="http://schemas.openxmlformats.org/officeDocument/2006/relationships/image" Target="../media/image17.jpeg"/><Relationship Id="rId18" Type="http://schemas.openxmlformats.org/officeDocument/2006/relationships/image" Target="../media/image18.jpeg"/><Relationship Id="rId19" Type="http://schemas.openxmlformats.org/officeDocument/2006/relationships/image" Target="../media/image19.jpeg"/><Relationship Id="rId20" Type="http://schemas.openxmlformats.org/officeDocument/2006/relationships/image" Target="../media/image20.jpeg"/><Relationship Id="rId21" Type="http://schemas.openxmlformats.org/officeDocument/2006/relationships/image" Target="../media/image21.jpeg"/><Relationship Id="rId22" Type="http://schemas.openxmlformats.org/officeDocument/2006/relationships/image" Target="../media/image22.jpeg"/><Relationship Id="rId23" Type="http://schemas.openxmlformats.org/officeDocument/2006/relationships/image" Target="../media/image23.jpeg"/><Relationship Id="rId24" Type="http://schemas.openxmlformats.org/officeDocument/2006/relationships/image" Target="../media/image24.jpeg"/><Relationship Id="rId25" Type="http://schemas.openxmlformats.org/officeDocument/2006/relationships/image" Target="../media/image25.jpeg"/><Relationship Id="rId26" Type="http://schemas.openxmlformats.org/officeDocument/2006/relationships/image" Target="../media/image26.jpeg"/><Relationship Id="rId27" Type="http://schemas.openxmlformats.org/officeDocument/2006/relationships/image" Target="../media/image27.jpeg"/><Relationship Id="rId28" Type="http://schemas.openxmlformats.org/officeDocument/2006/relationships/image" Target="../media/image28.jpeg"/><Relationship Id="rId29" Type="http://schemas.openxmlformats.org/officeDocument/2006/relationships/image" Target="../media/image29.jpeg"/><Relationship Id="rId30" Type="http://schemas.openxmlformats.org/officeDocument/2006/relationships/image" Target="../media/image30.jpeg"/><Relationship Id="rId31" Type="http://schemas.openxmlformats.org/officeDocument/2006/relationships/image" Target="../media/image31.jpeg"/><Relationship Id="rId32" Type="http://schemas.openxmlformats.org/officeDocument/2006/relationships/image" Target="../media/image32.jpeg"/><Relationship Id="rId33" Type="http://schemas.openxmlformats.org/officeDocument/2006/relationships/image" Target="../media/image33.jpeg"/><Relationship Id="rId34" Type="http://schemas.openxmlformats.org/officeDocument/2006/relationships/image" Target="../media/image34.jpeg"/><Relationship Id="rId35" Type="http://schemas.openxmlformats.org/officeDocument/2006/relationships/image" Target="../media/image35.jpeg"/><Relationship Id="rId36" Type="http://schemas.openxmlformats.org/officeDocument/2006/relationships/image" Target="../media/image36.jpeg"/><Relationship Id="rId37" Type="http://schemas.openxmlformats.org/officeDocument/2006/relationships/image" Target="../media/image37.jpeg"/><Relationship Id="rId38" Type="http://schemas.openxmlformats.org/officeDocument/2006/relationships/image" Target="../media/image38.jpeg"/><Relationship Id="rId39" Type="http://schemas.openxmlformats.org/officeDocument/2006/relationships/image" Target="../media/image39.jpeg"/><Relationship Id="rId40" Type="http://schemas.openxmlformats.org/officeDocument/2006/relationships/image" Target="../media/image40.jpeg"/><Relationship Id="rId41" Type="http://schemas.openxmlformats.org/officeDocument/2006/relationships/image" Target="../media/image41.jpeg"/><Relationship Id="rId42" Type="http://schemas.openxmlformats.org/officeDocument/2006/relationships/image" Target="../media/image42.jpeg"/><Relationship Id="rId43" Type="http://schemas.openxmlformats.org/officeDocument/2006/relationships/image" Target="../media/image43.jpeg"/><Relationship Id="rId44" Type="http://schemas.openxmlformats.org/officeDocument/2006/relationships/image" Target="../media/image44.jpeg"/><Relationship Id="rId45" Type="http://schemas.openxmlformats.org/officeDocument/2006/relationships/image" Target="../media/image45.jpeg"/><Relationship Id="rId46" Type="http://schemas.openxmlformats.org/officeDocument/2006/relationships/image" Target="../media/image46.jpeg"/><Relationship Id="rId47" Type="http://schemas.openxmlformats.org/officeDocument/2006/relationships/image" Target="../media/image47.jpeg"/><Relationship Id="rId48" Type="http://schemas.openxmlformats.org/officeDocument/2006/relationships/image" Target="../media/image48.jpeg"/><Relationship Id="rId49" Type="http://schemas.openxmlformats.org/officeDocument/2006/relationships/image" Target="../media/image49.jpeg"/><Relationship Id="rId50" Type="http://schemas.openxmlformats.org/officeDocument/2006/relationships/image" Target="../media/image50.jpeg"/><Relationship Id="rId51" Type="http://schemas.openxmlformats.org/officeDocument/2006/relationships/image" Target="../media/image51.jpeg"/><Relationship Id="rId52" Type="http://schemas.openxmlformats.org/officeDocument/2006/relationships/image" Target="../media/image52.jpeg"/><Relationship Id="rId53" Type="http://schemas.openxmlformats.org/officeDocument/2006/relationships/image" Target="../media/image53.jpeg"/><Relationship Id="rId54" Type="http://schemas.openxmlformats.org/officeDocument/2006/relationships/image" Target="../media/image54.jpeg"/><Relationship Id="rId55" Type="http://schemas.openxmlformats.org/officeDocument/2006/relationships/image" Target="../media/image55.jpeg"/><Relationship Id="rId56" Type="http://schemas.openxmlformats.org/officeDocument/2006/relationships/image" Target="../media/image56.jpeg"/><Relationship Id="rId57" Type="http://schemas.openxmlformats.org/officeDocument/2006/relationships/image" Target="../media/image57.jpeg"/><Relationship Id="rId58" Type="http://schemas.openxmlformats.org/officeDocument/2006/relationships/image" Target="../media/image58.jpeg"/><Relationship Id="rId59" Type="http://schemas.openxmlformats.org/officeDocument/2006/relationships/image" Target="../media/image59.jpeg"/><Relationship Id="rId60" Type="http://schemas.openxmlformats.org/officeDocument/2006/relationships/image" Target="../media/image60.jpeg"/><Relationship Id="rId61" Type="http://schemas.openxmlformats.org/officeDocument/2006/relationships/image" Target="../media/image61.jpeg"/><Relationship Id="rId62" Type="http://schemas.openxmlformats.org/officeDocument/2006/relationships/image" Target="../media/image62.jpeg"/><Relationship Id="rId63" Type="http://schemas.openxmlformats.org/officeDocument/2006/relationships/image" Target="../media/image63.jpeg"/><Relationship Id="rId64" Type="http://schemas.openxmlformats.org/officeDocument/2006/relationships/image" Target="../media/image64.jpeg"/><Relationship Id="rId65" Type="http://schemas.openxmlformats.org/officeDocument/2006/relationships/image" Target="../media/image65.jpeg"/><Relationship Id="rId66" Type="http://schemas.openxmlformats.org/officeDocument/2006/relationships/image" Target="../media/image66.jpeg"/><Relationship Id="rId67" Type="http://schemas.openxmlformats.org/officeDocument/2006/relationships/image" Target="../media/image67.jpeg"/><Relationship Id="rId68" Type="http://schemas.openxmlformats.org/officeDocument/2006/relationships/image" Target="../media/image68.jpeg"/><Relationship Id="rId69" Type="http://schemas.openxmlformats.org/officeDocument/2006/relationships/image" Target="../media/image69.jpeg"/><Relationship Id="rId70" Type="http://schemas.openxmlformats.org/officeDocument/2006/relationships/image" Target="../media/image70.jpeg"/><Relationship Id="rId71" Type="http://schemas.openxmlformats.org/officeDocument/2006/relationships/image" Target="../media/image71.jpeg"/><Relationship Id="rId72" Type="http://schemas.openxmlformats.org/officeDocument/2006/relationships/image" Target="../media/image72.jpeg"/><Relationship Id="rId73" Type="http://schemas.openxmlformats.org/officeDocument/2006/relationships/image" Target="../media/image73.jpeg"/><Relationship Id="rId74" Type="http://schemas.openxmlformats.org/officeDocument/2006/relationships/image" Target="../media/image74.jpeg"/><Relationship Id="rId75" Type="http://schemas.openxmlformats.org/officeDocument/2006/relationships/image" Target="../media/image75.jpeg"/><Relationship Id="rId76" Type="http://schemas.openxmlformats.org/officeDocument/2006/relationships/image" Target="../media/image76.jpeg"/><Relationship Id="rId77" Type="http://schemas.openxmlformats.org/officeDocument/2006/relationships/image" Target="../media/image77.jpeg"/><Relationship Id="rId78" Type="http://schemas.openxmlformats.org/officeDocument/2006/relationships/image" Target="../media/image78.jpeg"/><Relationship Id="rId79" Type="http://schemas.openxmlformats.org/officeDocument/2006/relationships/image" Target="../media/image79.jpeg"/><Relationship Id="rId80" Type="http://schemas.openxmlformats.org/officeDocument/2006/relationships/image" Target="../media/image80.jpeg"/><Relationship Id="rId81" Type="http://schemas.openxmlformats.org/officeDocument/2006/relationships/image" Target="../media/image81.jpeg"/><Relationship Id="rId82" Type="http://schemas.openxmlformats.org/officeDocument/2006/relationships/image" Target="../media/image82.jpeg"/><Relationship Id="rId83" Type="http://schemas.openxmlformats.org/officeDocument/2006/relationships/image" Target="../media/image83.jpeg"/><Relationship Id="rId84" Type="http://schemas.openxmlformats.org/officeDocument/2006/relationships/image" Target="../media/image84.jpeg"/><Relationship Id="rId85" Type="http://schemas.openxmlformats.org/officeDocument/2006/relationships/image" Target="../media/image85.jpeg"/><Relationship Id="rId86" Type="http://schemas.openxmlformats.org/officeDocument/2006/relationships/image" Target="../media/image86.jpeg"/><Relationship Id="rId87" Type="http://schemas.openxmlformats.org/officeDocument/2006/relationships/image" Target="../media/image87.jpeg"/><Relationship Id="rId88" Type="http://schemas.openxmlformats.org/officeDocument/2006/relationships/image" Target="../media/image88.jpeg"/><Relationship Id="rId89" Type="http://schemas.openxmlformats.org/officeDocument/2006/relationships/image" Target="../media/image89.jpeg"/><Relationship Id="rId90" Type="http://schemas.openxmlformats.org/officeDocument/2006/relationships/image" Target="../media/image90.jpeg"/><Relationship Id="rId91" Type="http://schemas.openxmlformats.org/officeDocument/2006/relationships/image" Target="../media/image91.jpeg"/><Relationship Id="rId92" Type="http://schemas.openxmlformats.org/officeDocument/2006/relationships/image" Target="../media/image92.jpeg"/><Relationship Id="rId93" Type="http://schemas.openxmlformats.org/officeDocument/2006/relationships/image" Target="../media/image93.jpeg"/><Relationship Id="rId94" Type="http://schemas.openxmlformats.org/officeDocument/2006/relationships/image" Target="../media/image94.jpeg"/><Relationship Id="rId95" Type="http://schemas.openxmlformats.org/officeDocument/2006/relationships/image" Target="../media/image95.jpeg"/><Relationship Id="rId96" Type="http://schemas.openxmlformats.org/officeDocument/2006/relationships/image" Target="../media/image96.jpeg"/><Relationship Id="rId97" Type="http://schemas.openxmlformats.org/officeDocument/2006/relationships/image" Target="../media/image97.jpeg"/><Relationship Id="rId98" Type="http://schemas.openxmlformats.org/officeDocument/2006/relationships/image" Target="../media/image98.jpeg"/><Relationship Id="rId99" Type="http://schemas.openxmlformats.org/officeDocument/2006/relationships/image" Target="../media/image99.jpeg"/><Relationship Id="rId100" Type="http://schemas.openxmlformats.org/officeDocument/2006/relationships/image" Target="../media/image100.jpeg"/><Relationship Id="rId101" Type="http://schemas.openxmlformats.org/officeDocument/2006/relationships/image" Target="../media/image101.jpeg"/><Relationship Id="rId102" Type="http://schemas.openxmlformats.org/officeDocument/2006/relationships/image" Target="../media/image102.jpeg"/><Relationship Id="rId103" Type="http://schemas.openxmlformats.org/officeDocument/2006/relationships/image" Target="../media/image103.jpeg"/><Relationship Id="rId104" Type="http://schemas.openxmlformats.org/officeDocument/2006/relationships/image" Target="../media/image104.jpeg"/><Relationship Id="rId105" Type="http://schemas.openxmlformats.org/officeDocument/2006/relationships/image" Target="../media/image105.jpeg"/><Relationship Id="rId106" Type="http://schemas.openxmlformats.org/officeDocument/2006/relationships/image" Target="../media/image106.jpeg"/><Relationship Id="rId107" Type="http://schemas.openxmlformats.org/officeDocument/2006/relationships/image" Target="../media/image107.jpeg"/><Relationship Id="rId108" Type="http://schemas.openxmlformats.org/officeDocument/2006/relationships/image" Target="../media/image108.jpeg"/><Relationship Id="rId109" Type="http://schemas.openxmlformats.org/officeDocument/2006/relationships/image" Target="../media/image109.jpeg"/><Relationship Id="rId110" Type="http://schemas.openxmlformats.org/officeDocument/2006/relationships/image" Target="../media/image110.jpeg"/><Relationship Id="rId111" Type="http://schemas.openxmlformats.org/officeDocument/2006/relationships/image" Target="../media/image111.jpeg"/><Relationship Id="rId112" Type="http://schemas.openxmlformats.org/officeDocument/2006/relationships/image" Target="../media/image112.jpeg"/><Relationship Id="rId113" Type="http://schemas.openxmlformats.org/officeDocument/2006/relationships/image" Target="../media/image113.jpeg"/><Relationship Id="rId114" Type="http://schemas.openxmlformats.org/officeDocument/2006/relationships/image" Target="../media/image114.jpeg"/><Relationship Id="rId115" Type="http://schemas.openxmlformats.org/officeDocument/2006/relationships/image" Target="../media/image115.jpeg"/><Relationship Id="rId116" Type="http://schemas.openxmlformats.org/officeDocument/2006/relationships/image" Target="../media/image116.jpeg"/><Relationship Id="rId117" Type="http://schemas.openxmlformats.org/officeDocument/2006/relationships/image" Target="../media/image117.jpeg"/><Relationship Id="rId118" Type="http://schemas.openxmlformats.org/officeDocument/2006/relationships/image" Target="../media/image118.jpeg"/><Relationship Id="rId119" Type="http://schemas.openxmlformats.org/officeDocument/2006/relationships/image" Target="../media/image119.jpeg"/><Relationship Id="rId120" Type="http://schemas.openxmlformats.org/officeDocument/2006/relationships/image" Target="../media/image120.jpeg"/><Relationship Id="rId121" Type="http://schemas.openxmlformats.org/officeDocument/2006/relationships/image" Target="../media/image121.jpeg"/><Relationship Id="rId122" Type="http://schemas.openxmlformats.org/officeDocument/2006/relationships/image" Target="../media/image122.jpeg"/><Relationship Id="rId123" Type="http://schemas.openxmlformats.org/officeDocument/2006/relationships/image" Target="../media/image123.jpeg"/><Relationship Id="rId124" Type="http://schemas.openxmlformats.org/officeDocument/2006/relationships/image" Target="../media/image124.jpeg"/><Relationship Id="rId125" Type="http://schemas.openxmlformats.org/officeDocument/2006/relationships/image" Target="../media/image125.jpeg"/><Relationship Id="rId126" Type="http://schemas.openxmlformats.org/officeDocument/2006/relationships/image" Target="../media/image126.jpeg"/><Relationship Id="rId127" Type="http://schemas.openxmlformats.org/officeDocument/2006/relationships/image" Target="../media/image127.jpeg"/><Relationship Id="rId128" Type="http://schemas.openxmlformats.org/officeDocument/2006/relationships/image" Target="../media/image128.jpeg"/><Relationship Id="rId129" Type="http://schemas.openxmlformats.org/officeDocument/2006/relationships/image" Target="../media/image129.jpeg"/><Relationship Id="rId130" Type="http://schemas.openxmlformats.org/officeDocument/2006/relationships/image" Target="../media/image130.jpeg"/><Relationship Id="rId131" Type="http://schemas.openxmlformats.org/officeDocument/2006/relationships/image" Target="../media/image131.jpeg"/><Relationship Id="rId132" Type="http://schemas.openxmlformats.org/officeDocument/2006/relationships/image" Target="../media/image132.jpeg"/><Relationship Id="rId133" Type="http://schemas.openxmlformats.org/officeDocument/2006/relationships/image" Target="../media/image133.jpeg"/><Relationship Id="rId134" Type="http://schemas.openxmlformats.org/officeDocument/2006/relationships/image" Target="../media/image134.jpeg"/><Relationship Id="rId135" Type="http://schemas.openxmlformats.org/officeDocument/2006/relationships/image" Target="../media/image135.jpeg"/><Relationship Id="rId136" Type="http://schemas.openxmlformats.org/officeDocument/2006/relationships/image" Target="../media/image136.jpeg"/><Relationship Id="rId137" Type="http://schemas.openxmlformats.org/officeDocument/2006/relationships/image" Target="../media/image137.jpeg"/><Relationship Id="rId138" Type="http://schemas.openxmlformats.org/officeDocument/2006/relationships/image" Target="../media/image138.jpeg"/><Relationship Id="rId139" Type="http://schemas.openxmlformats.org/officeDocument/2006/relationships/image" Target="../media/image139.jpeg"/><Relationship Id="rId140" Type="http://schemas.openxmlformats.org/officeDocument/2006/relationships/image" Target="../media/image140.jpeg"/><Relationship Id="rId141" Type="http://schemas.openxmlformats.org/officeDocument/2006/relationships/image" Target="../media/image141.jpeg"/><Relationship Id="rId142" Type="http://schemas.openxmlformats.org/officeDocument/2006/relationships/image" Target="../media/image142.jpeg"/><Relationship Id="rId143" Type="http://schemas.openxmlformats.org/officeDocument/2006/relationships/image" Target="../media/image143.jpeg"/><Relationship Id="rId144" Type="http://schemas.openxmlformats.org/officeDocument/2006/relationships/image" Target="../media/image144.jpeg"/><Relationship Id="rId145" Type="http://schemas.openxmlformats.org/officeDocument/2006/relationships/image" Target="../media/image145.jpeg"/><Relationship Id="rId146" Type="http://schemas.openxmlformats.org/officeDocument/2006/relationships/image" Target="../media/image146.jpeg"/><Relationship Id="rId147" Type="http://schemas.openxmlformats.org/officeDocument/2006/relationships/image" Target="../media/image147.jpeg"/><Relationship Id="rId148" Type="http://schemas.openxmlformats.org/officeDocument/2006/relationships/image" Target="../media/image148.jpeg"/><Relationship Id="rId149" Type="http://schemas.openxmlformats.org/officeDocument/2006/relationships/image" Target="../media/image149.jpeg"/><Relationship Id="rId150" Type="http://schemas.openxmlformats.org/officeDocument/2006/relationships/image" Target="../media/image150.jpeg"/><Relationship Id="rId151" Type="http://schemas.openxmlformats.org/officeDocument/2006/relationships/image" Target="../media/image151.jpeg"/><Relationship Id="rId152" Type="http://schemas.openxmlformats.org/officeDocument/2006/relationships/image" Target="../media/image152.jpeg"/><Relationship Id="rId153" Type="http://schemas.openxmlformats.org/officeDocument/2006/relationships/image" Target="../media/image153.jpeg"/><Relationship Id="rId154" Type="http://schemas.openxmlformats.org/officeDocument/2006/relationships/image" Target="../media/image154.jpeg"/><Relationship Id="rId155" Type="http://schemas.openxmlformats.org/officeDocument/2006/relationships/image" Target="../media/image155.jpeg"/><Relationship Id="rId156" Type="http://schemas.openxmlformats.org/officeDocument/2006/relationships/image" Target="../media/image156.jpeg"/><Relationship Id="rId157" Type="http://schemas.openxmlformats.org/officeDocument/2006/relationships/image" Target="../media/image157.jpeg"/><Relationship Id="rId158" Type="http://schemas.openxmlformats.org/officeDocument/2006/relationships/image" Target="../media/image158.jpeg"/><Relationship Id="rId159" Type="http://schemas.openxmlformats.org/officeDocument/2006/relationships/image" Target="../media/image159.jpeg"/><Relationship Id="rId160" Type="http://schemas.openxmlformats.org/officeDocument/2006/relationships/image" Target="../media/image160.jpeg"/><Relationship Id="rId161" Type="http://schemas.openxmlformats.org/officeDocument/2006/relationships/image" Target="../media/image161.jpeg"/><Relationship Id="rId162" Type="http://schemas.openxmlformats.org/officeDocument/2006/relationships/image" Target="../media/image162.jpeg"/><Relationship Id="rId163" Type="http://schemas.openxmlformats.org/officeDocument/2006/relationships/image" Target="../media/image163.jpeg"/><Relationship Id="rId164" Type="http://schemas.openxmlformats.org/officeDocument/2006/relationships/image" Target="../media/image164.jpeg"/><Relationship Id="rId165" Type="http://schemas.openxmlformats.org/officeDocument/2006/relationships/image" Target="../media/image165.jpeg"/><Relationship Id="rId166" Type="http://schemas.openxmlformats.org/officeDocument/2006/relationships/image" Target="../media/image166.jpeg"/><Relationship Id="rId167" Type="http://schemas.openxmlformats.org/officeDocument/2006/relationships/image" Target="../media/image167.jpeg"/><Relationship Id="rId168" Type="http://schemas.openxmlformats.org/officeDocument/2006/relationships/image" Target="../media/image168.jpeg"/><Relationship Id="rId169" Type="http://schemas.openxmlformats.org/officeDocument/2006/relationships/image" Target="../media/image169.jpeg"/><Relationship Id="rId170" Type="http://schemas.openxmlformats.org/officeDocument/2006/relationships/image" Target="../media/image170.jpeg"/><Relationship Id="rId171" Type="http://schemas.openxmlformats.org/officeDocument/2006/relationships/image" Target="../media/image171.jpeg"/><Relationship Id="rId172" Type="http://schemas.openxmlformats.org/officeDocument/2006/relationships/image" Target="../media/image172.jpeg"/><Relationship Id="rId173" Type="http://schemas.openxmlformats.org/officeDocument/2006/relationships/image" Target="../media/image173.jpeg"/><Relationship Id="rId174" Type="http://schemas.openxmlformats.org/officeDocument/2006/relationships/image" Target="../media/image174.jpeg"/><Relationship Id="rId175" Type="http://schemas.openxmlformats.org/officeDocument/2006/relationships/image" Target="../media/image175.jpeg"/><Relationship Id="rId176" Type="http://schemas.openxmlformats.org/officeDocument/2006/relationships/image" Target="../media/image176.jpeg"/><Relationship Id="rId177" Type="http://schemas.openxmlformats.org/officeDocument/2006/relationships/image" Target="../media/image177.jpeg"/><Relationship Id="rId178" Type="http://schemas.openxmlformats.org/officeDocument/2006/relationships/image" Target="../media/image178.jpeg"/><Relationship Id="rId179" Type="http://schemas.openxmlformats.org/officeDocument/2006/relationships/image" Target="../media/image179.jpeg"/><Relationship Id="rId180" Type="http://schemas.openxmlformats.org/officeDocument/2006/relationships/image" Target="../media/image180.jpeg"/><Relationship Id="rId181" Type="http://schemas.openxmlformats.org/officeDocument/2006/relationships/image" Target="../media/image181.jpeg"/><Relationship Id="rId182" Type="http://schemas.openxmlformats.org/officeDocument/2006/relationships/image" Target="../media/image182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295560</xdr:colOff>
      <xdr:row>0</xdr:row>
      <xdr:rowOff>76320</xdr:rowOff>
    </xdr:from>
    <xdr:to>
      <xdr:col>7</xdr:col>
      <xdr:colOff>9360</xdr:colOff>
      <xdr:row>0</xdr:row>
      <xdr:rowOff>2219040</xdr:rowOff>
    </xdr:to>
    <xdr:sp>
      <xdr:nvSpPr>
        <xdr:cNvPr id="0" name="CustomShape 1"/>
        <xdr:cNvSpPr/>
      </xdr:nvSpPr>
      <xdr:spPr>
        <a:xfrm>
          <a:off x="2619360" y="76320"/>
          <a:ext cx="6962400" cy="214272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0"/>
        <a:fillRef idx="0"/>
        <a:effectRef idx="0"/>
        <a:fontRef idx="minor"/>
      </xdr:style>
      <xdr:txBody>
        <a:bodyPr lIns="45720" rIns="45720" tIns="36720" bIns="36720" anchor="ctr"/>
        <a:p>
          <a:pPr algn="ctr">
            <a:lnSpc>
              <a:spcPct val="100000"/>
            </a:lnSpc>
          </a:pPr>
          <a:r>
            <a:rPr b="1" i="1" lang="ru-RU" sz="18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Arial"/>
            </a:rPr>
            <a:t>Общество с ограниченной ответственностью «Премиум»</a:t>
          </a:r>
          <a:endParaRPr b="0" lang="ru-RU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 algn="ctr">
            <a:lnSpc>
              <a:spcPct val="100000"/>
            </a:lnSpc>
          </a:pPr>
          <a:r>
            <a:rPr b="1" i="1" lang="ru-RU" sz="18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Arial"/>
            </a:rPr>
            <a:t>121374 Центральный офис г. Москва, Можайское шоссе, д. 2, корп. Б</a:t>
          </a:r>
          <a:endParaRPr b="0" lang="ru-RU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 algn="ctr">
            <a:lnSpc>
              <a:spcPct val="100000"/>
            </a:lnSpc>
          </a:pPr>
          <a:r>
            <a:rPr b="1" i="1" lang="ru-RU" sz="18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Arial"/>
            </a:rPr>
            <a:t>Тел./факс: 8 (499) 726 54 55</a:t>
          </a:r>
          <a:endParaRPr b="0" lang="ru-RU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 algn="ctr">
            <a:lnSpc>
              <a:spcPct val="100000"/>
            </a:lnSpc>
          </a:pPr>
          <a:r>
            <a:rPr b="1" i="1" lang="ru-RU" sz="18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Arial"/>
            </a:rPr>
            <a:t>Представительство в г.Краснодар</a:t>
          </a:r>
          <a:endParaRPr b="0" lang="ru-RU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 algn="ctr">
            <a:lnSpc>
              <a:spcPct val="100000"/>
            </a:lnSpc>
          </a:pPr>
          <a:r>
            <a:rPr b="1" i="1" lang="ru-RU" sz="18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Arial"/>
            </a:rPr>
            <a:t>Тел.+7952-851-51-29</a:t>
          </a:r>
          <a:endParaRPr b="0" lang="ru-RU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 algn="ctr">
            <a:lnSpc>
              <a:spcPct val="100000"/>
            </a:lnSpc>
          </a:pPr>
          <a:r>
            <a:rPr b="1" i="1" lang="ru-RU" sz="1800" spc="-1" strike="noStrike">
              <a:solidFill>
                <a:srgbClr val="000000"/>
              </a:solidFill>
              <a:uFill>
                <a:solidFill>
                  <a:srgbClr val="ffffff"/>
                </a:solidFill>
              </a:uFill>
              <a:latin typeface="Arial"/>
            </a:rPr>
            <a:t>www.seta-home.ru</a:t>
          </a:r>
          <a:endParaRPr b="0" lang="ru-RU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  <a:p>
          <a:pPr algn="ctr">
            <a:lnSpc>
              <a:spcPct val="100000"/>
            </a:lnSpc>
          </a:pPr>
          <a:endParaRPr b="0" lang="ru-RU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0</xdr:col>
      <xdr:colOff>114480</xdr:colOff>
      <xdr:row>0</xdr:row>
      <xdr:rowOff>38160</xdr:rowOff>
    </xdr:from>
    <xdr:to>
      <xdr:col>0</xdr:col>
      <xdr:colOff>2209680</xdr:colOff>
      <xdr:row>0</xdr:row>
      <xdr:rowOff>2123640</xdr:rowOff>
    </xdr:to>
    <xdr:pic>
      <xdr:nvPicPr>
        <xdr:cNvPr id="1" name="Picture 260" descr=""/>
        <xdr:cNvPicPr/>
      </xdr:nvPicPr>
      <xdr:blipFill>
        <a:blip r:embed="rId1"/>
        <a:stretch/>
      </xdr:blipFill>
      <xdr:spPr>
        <a:xfrm>
          <a:off x="114480" y="38160"/>
          <a:ext cx="2095200" cy="2085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70</xdr:row>
      <xdr:rowOff>28800</xdr:rowOff>
    </xdr:from>
    <xdr:to>
      <xdr:col>0</xdr:col>
      <xdr:colOff>2199960</xdr:colOff>
      <xdr:row>71</xdr:row>
      <xdr:rowOff>857160</xdr:rowOff>
    </xdr:to>
    <xdr:pic>
      <xdr:nvPicPr>
        <xdr:cNvPr id="2" name="Рисунок 148" descr=""/>
        <xdr:cNvPicPr/>
      </xdr:nvPicPr>
      <xdr:blipFill>
        <a:blip r:embed="rId2"/>
        <a:stretch/>
      </xdr:blipFill>
      <xdr:spPr>
        <a:xfrm>
          <a:off x="28440" y="60497640"/>
          <a:ext cx="2171520" cy="1716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78</xdr:row>
      <xdr:rowOff>66600</xdr:rowOff>
    </xdr:from>
    <xdr:to>
      <xdr:col>0</xdr:col>
      <xdr:colOff>2209320</xdr:colOff>
      <xdr:row>80</xdr:row>
      <xdr:rowOff>104760</xdr:rowOff>
    </xdr:to>
    <xdr:pic>
      <xdr:nvPicPr>
        <xdr:cNvPr id="3" name="Рисунок 160" descr=""/>
        <xdr:cNvPicPr/>
      </xdr:nvPicPr>
      <xdr:blipFill>
        <a:blip r:embed="rId3"/>
        <a:stretch/>
      </xdr:blipFill>
      <xdr:spPr>
        <a:xfrm>
          <a:off x="28440" y="67642560"/>
          <a:ext cx="2180880" cy="1814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86</xdr:row>
      <xdr:rowOff>38520</xdr:rowOff>
    </xdr:from>
    <xdr:to>
      <xdr:col>0</xdr:col>
      <xdr:colOff>2180880</xdr:colOff>
      <xdr:row>88</xdr:row>
      <xdr:rowOff>18720</xdr:rowOff>
    </xdr:to>
    <xdr:pic>
      <xdr:nvPicPr>
        <xdr:cNvPr id="4" name="Рисунок 166" descr=""/>
        <xdr:cNvPicPr/>
      </xdr:nvPicPr>
      <xdr:blipFill>
        <a:blip r:embed="rId4"/>
        <a:stretch/>
      </xdr:blipFill>
      <xdr:spPr>
        <a:xfrm>
          <a:off x="28440" y="74721240"/>
          <a:ext cx="2152440" cy="1757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9360</xdr:colOff>
      <xdr:row>94</xdr:row>
      <xdr:rowOff>47520</xdr:rowOff>
    </xdr:from>
    <xdr:to>
      <xdr:col>0</xdr:col>
      <xdr:colOff>2209320</xdr:colOff>
      <xdr:row>96</xdr:row>
      <xdr:rowOff>19080</xdr:rowOff>
    </xdr:to>
    <xdr:pic>
      <xdr:nvPicPr>
        <xdr:cNvPr id="5" name="Рисунок 169" descr=""/>
        <xdr:cNvPicPr/>
      </xdr:nvPicPr>
      <xdr:blipFill>
        <a:blip r:embed="rId5"/>
        <a:stretch/>
      </xdr:blipFill>
      <xdr:spPr>
        <a:xfrm>
          <a:off x="9360" y="81837360"/>
          <a:ext cx="2199960" cy="1748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102</xdr:row>
      <xdr:rowOff>38520</xdr:rowOff>
    </xdr:from>
    <xdr:to>
      <xdr:col>0</xdr:col>
      <xdr:colOff>2199960</xdr:colOff>
      <xdr:row>104</xdr:row>
      <xdr:rowOff>57240</xdr:rowOff>
    </xdr:to>
    <xdr:pic>
      <xdr:nvPicPr>
        <xdr:cNvPr id="6" name="Рисунок 175" descr=""/>
        <xdr:cNvPicPr/>
      </xdr:nvPicPr>
      <xdr:blipFill>
        <a:blip r:embed="rId6"/>
        <a:stretch/>
      </xdr:blipFill>
      <xdr:spPr>
        <a:xfrm>
          <a:off x="28440" y="88935120"/>
          <a:ext cx="2171520" cy="1795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13</xdr:row>
      <xdr:rowOff>28800</xdr:rowOff>
    </xdr:from>
    <xdr:to>
      <xdr:col>0</xdr:col>
      <xdr:colOff>2218680</xdr:colOff>
      <xdr:row>15</xdr:row>
      <xdr:rowOff>9000</xdr:rowOff>
    </xdr:to>
    <xdr:pic>
      <xdr:nvPicPr>
        <xdr:cNvPr id="7" name="Рисунок 59" descr=""/>
        <xdr:cNvPicPr/>
      </xdr:nvPicPr>
      <xdr:blipFill>
        <a:blip r:embed="rId7"/>
        <a:stretch/>
      </xdr:blipFill>
      <xdr:spPr>
        <a:xfrm>
          <a:off x="28440" y="10494000"/>
          <a:ext cx="2190240" cy="1757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29</xdr:row>
      <xdr:rowOff>38520</xdr:rowOff>
    </xdr:from>
    <xdr:to>
      <xdr:col>0</xdr:col>
      <xdr:colOff>2199960</xdr:colOff>
      <xdr:row>30</xdr:row>
      <xdr:rowOff>887760</xdr:rowOff>
    </xdr:to>
    <xdr:pic>
      <xdr:nvPicPr>
        <xdr:cNvPr id="8" name="Рисунок 65" descr=""/>
        <xdr:cNvPicPr/>
      </xdr:nvPicPr>
      <xdr:blipFill>
        <a:blip r:embed="rId8"/>
        <a:stretch/>
      </xdr:blipFill>
      <xdr:spPr>
        <a:xfrm>
          <a:off x="28440" y="24717600"/>
          <a:ext cx="2171520" cy="1737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21</xdr:row>
      <xdr:rowOff>66600</xdr:rowOff>
    </xdr:from>
    <xdr:to>
      <xdr:col>0</xdr:col>
      <xdr:colOff>2199960</xdr:colOff>
      <xdr:row>22</xdr:row>
      <xdr:rowOff>876240</xdr:rowOff>
    </xdr:to>
    <xdr:pic>
      <xdr:nvPicPr>
        <xdr:cNvPr id="9" name="Рисунок 126" descr=""/>
        <xdr:cNvPicPr/>
      </xdr:nvPicPr>
      <xdr:blipFill>
        <a:blip r:embed="rId9"/>
        <a:stretch/>
      </xdr:blipFill>
      <xdr:spPr>
        <a:xfrm>
          <a:off x="28440" y="17638920"/>
          <a:ext cx="2171520" cy="1697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37</xdr:row>
      <xdr:rowOff>28800</xdr:rowOff>
    </xdr:from>
    <xdr:to>
      <xdr:col>0</xdr:col>
      <xdr:colOff>2180880</xdr:colOff>
      <xdr:row>39</xdr:row>
      <xdr:rowOff>18720</xdr:rowOff>
    </xdr:to>
    <xdr:pic>
      <xdr:nvPicPr>
        <xdr:cNvPr id="10" name="Рисунок 138" descr=""/>
        <xdr:cNvPicPr/>
      </xdr:nvPicPr>
      <xdr:blipFill>
        <a:blip r:embed="rId10"/>
        <a:stretch/>
      </xdr:blipFill>
      <xdr:spPr>
        <a:xfrm>
          <a:off x="28440" y="31814640"/>
          <a:ext cx="2152440" cy="1766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5</xdr:row>
      <xdr:rowOff>66600</xdr:rowOff>
    </xdr:from>
    <xdr:to>
      <xdr:col>0</xdr:col>
      <xdr:colOff>2209320</xdr:colOff>
      <xdr:row>6</xdr:row>
      <xdr:rowOff>809640</xdr:rowOff>
    </xdr:to>
    <xdr:pic>
      <xdr:nvPicPr>
        <xdr:cNvPr id="11" name="Рисунок 1" descr=""/>
        <xdr:cNvPicPr/>
      </xdr:nvPicPr>
      <xdr:blipFill>
        <a:blip r:embed="rId11"/>
        <a:stretch/>
      </xdr:blipFill>
      <xdr:spPr>
        <a:xfrm>
          <a:off x="28440" y="3425040"/>
          <a:ext cx="2180880" cy="1631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127</xdr:row>
      <xdr:rowOff>66600</xdr:rowOff>
    </xdr:from>
    <xdr:to>
      <xdr:col>0</xdr:col>
      <xdr:colOff>2199960</xdr:colOff>
      <xdr:row>128</xdr:row>
      <xdr:rowOff>857160</xdr:rowOff>
    </xdr:to>
    <xdr:pic>
      <xdr:nvPicPr>
        <xdr:cNvPr id="12" name="Рисунок 8" descr=""/>
        <xdr:cNvPicPr/>
      </xdr:nvPicPr>
      <xdr:blipFill>
        <a:blip r:embed="rId12"/>
        <a:stretch/>
      </xdr:blipFill>
      <xdr:spPr>
        <a:xfrm>
          <a:off x="28440" y="110539440"/>
          <a:ext cx="2171520" cy="1678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135</xdr:row>
      <xdr:rowOff>47520</xdr:rowOff>
    </xdr:from>
    <xdr:to>
      <xdr:col>0</xdr:col>
      <xdr:colOff>2199960</xdr:colOff>
      <xdr:row>136</xdr:row>
      <xdr:rowOff>790200</xdr:rowOff>
    </xdr:to>
    <xdr:pic>
      <xdr:nvPicPr>
        <xdr:cNvPr id="13" name="Рисунок 9" descr=""/>
        <xdr:cNvPicPr/>
      </xdr:nvPicPr>
      <xdr:blipFill>
        <a:blip r:embed="rId13"/>
        <a:stretch/>
      </xdr:blipFill>
      <xdr:spPr>
        <a:xfrm>
          <a:off x="28440" y="117627120"/>
          <a:ext cx="2171520" cy="1631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143</xdr:row>
      <xdr:rowOff>76680</xdr:rowOff>
    </xdr:from>
    <xdr:to>
      <xdr:col>0</xdr:col>
      <xdr:colOff>2218680</xdr:colOff>
      <xdr:row>144</xdr:row>
      <xdr:rowOff>888480</xdr:rowOff>
    </xdr:to>
    <xdr:pic>
      <xdr:nvPicPr>
        <xdr:cNvPr id="14" name="Рисунок 10" descr=""/>
        <xdr:cNvPicPr/>
      </xdr:nvPicPr>
      <xdr:blipFill>
        <a:blip r:embed="rId14"/>
        <a:stretch/>
      </xdr:blipFill>
      <xdr:spPr>
        <a:xfrm>
          <a:off x="28440" y="124763040"/>
          <a:ext cx="2190240" cy="1700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151</xdr:row>
      <xdr:rowOff>66600</xdr:rowOff>
    </xdr:from>
    <xdr:to>
      <xdr:col>0</xdr:col>
      <xdr:colOff>2199960</xdr:colOff>
      <xdr:row>152</xdr:row>
      <xdr:rowOff>847440</xdr:rowOff>
    </xdr:to>
    <xdr:pic>
      <xdr:nvPicPr>
        <xdr:cNvPr id="15" name="Рисунок 11" descr=""/>
        <xdr:cNvPicPr/>
      </xdr:nvPicPr>
      <xdr:blipFill>
        <a:blip r:embed="rId15"/>
        <a:stretch/>
      </xdr:blipFill>
      <xdr:spPr>
        <a:xfrm>
          <a:off x="28440" y="131860080"/>
          <a:ext cx="2171520" cy="1669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159</xdr:row>
      <xdr:rowOff>28800</xdr:rowOff>
    </xdr:from>
    <xdr:to>
      <xdr:col>0</xdr:col>
      <xdr:colOff>2218680</xdr:colOff>
      <xdr:row>160</xdr:row>
      <xdr:rowOff>847440</xdr:rowOff>
    </xdr:to>
    <xdr:pic>
      <xdr:nvPicPr>
        <xdr:cNvPr id="16" name="Рисунок 12" descr=""/>
        <xdr:cNvPicPr/>
      </xdr:nvPicPr>
      <xdr:blipFill>
        <a:blip r:embed="rId16"/>
        <a:stretch/>
      </xdr:blipFill>
      <xdr:spPr>
        <a:xfrm>
          <a:off x="28440" y="138929040"/>
          <a:ext cx="2190240" cy="1707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184</xdr:row>
      <xdr:rowOff>38160</xdr:rowOff>
    </xdr:from>
    <xdr:to>
      <xdr:col>0</xdr:col>
      <xdr:colOff>2180880</xdr:colOff>
      <xdr:row>186</xdr:row>
      <xdr:rowOff>85680</xdr:rowOff>
    </xdr:to>
    <xdr:pic>
      <xdr:nvPicPr>
        <xdr:cNvPr id="17" name="Рисунок 201" descr=""/>
        <xdr:cNvPicPr/>
      </xdr:nvPicPr>
      <xdr:blipFill>
        <a:blip r:embed="rId17"/>
        <a:stretch/>
      </xdr:blipFill>
      <xdr:spPr>
        <a:xfrm>
          <a:off x="28440" y="160514640"/>
          <a:ext cx="2152440" cy="1824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193</xdr:row>
      <xdr:rowOff>104760</xdr:rowOff>
    </xdr:from>
    <xdr:to>
      <xdr:col>0</xdr:col>
      <xdr:colOff>2219040</xdr:colOff>
      <xdr:row>194</xdr:row>
      <xdr:rowOff>847440</xdr:rowOff>
    </xdr:to>
    <xdr:pic>
      <xdr:nvPicPr>
        <xdr:cNvPr id="18" name="Рисунок 204" descr=""/>
        <xdr:cNvPicPr/>
      </xdr:nvPicPr>
      <xdr:blipFill>
        <a:blip r:embed="rId18"/>
        <a:stretch/>
      </xdr:blipFill>
      <xdr:spPr>
        <a:xfrm>
          <a:off x="38160" y="168576480"/>
          <a:ext cx="2180880" cy="1631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202</xdr:row>
      <xdr:rowOff>47520</xdr:rowOff>
    </xdr:from>
    <xdr:to>
      <xdr:col>0</xdr:col>
      <xdr:colOff>2199960</xdr:colOff>
      <xdr:row>203</xdr:row>
      <xdr:rowOff>799560</xdr:rowOff>
    </xdr:to>
    <xdr:pic>
      <xdr:nvPicPr>
        <xdr:cNvPr id="19" name="Рисунок 207" descr=""/>
        <xdr:cNvPicPr/>
      </xdr:nvPicPr>
      <xdr:blipFill>
        <a:blip r:embed="rId19"/>
        <a:stretch/>
      </xdr:blipFill>
      <xdr:spPr>
        <a:xfrm>
          <a:off x="28440" y="176514480"/>
          <a:ext cx="2171520" cy="1640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211</xdr:row>
      <xdr:rowOff>47880</xdr:rowOff>
    </xdr:from>
    <xdr:to>
      <xdr:col>0</xdr:col>
      <xdr:colOff>2199960</xdr:colOff>
      <xdr:row>212</xdr:row>
      <xdr:rowOff>771120</xdr:rowOff>
    </xdr:to>
    <xdr:pic>
      <xdr:nvPicPr>
        <xdr:cNvPr id="20" name="Рисунок 210" descr=""/>
        <xdr:cNvPicPr/>
      </xdr:nvPicPr>
      <xdr:blipFill>
        <a:blip r:embed="rId20"/>
        <a:stretch/>
      </xdr:blipFill>
      <xdr:spPr>
        <a:xfrm>
          <a:off x="28440" y="184510080"/>
          <a:ext cx="2171520" cy="1611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220</xdr:row>
      <xdr:rowOff>47880</xdr:rowOff>
    </xdr:from>
    <xdr:to>
      <xdr:col>0</xdr:col>
      <xdr:colOff>2199960</xdr:colOff>
      <xdr:row>221</xdr:row>
      <xdr:rowOff>818640</xdr:rowOff>
    </xdr:to>
    <xdr:pic>
      <xdr:nvPicPr>
        <xdr:cNvPr id="21" name="Рисунок 216" descr=""/>
        <xdr:cNvPicPr/>
      </xdr:nvPicPr>
      <xdr:blipFill>
        <a:blip r:embed="rId21"/>
        <a:stretch/>
      </xdr:blipFill>
      <xdr:spPr>
        <a:xfrm>
          <a:off x="28440" y="192505320"/>
          <a:ext cx="2171520" cy="1659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248</xdr:row>
      <xdr:rowOff>66600</xdr:rowOff>
    </xdr:from>
    <xdr:to>
      <xdr:col>0</xdr:col>
      <xdr:colOff>2199960</xdr:colOff>
      <xdr:row>249</xdr:row>
      <xdr:rowOff>733320</xdr:rowOff>
    </xdr:to>
    <xdr:pic>
      <xdr:nvPicPr>
        <xdr:cNvPr id="22" name="Рисунок 5" descr=""/>
        <xdr:cNvPicPr/>
      </xdr:nvPicPr>
      <xdr:blipFill>
        <a:blip r:embed="rId22"/>
        <a:stretch/>
      </xdr:blipFill>
      <xdr:spPr>
        <a:xfrm>
          <a:off x="28440" y="216765360"/>
          <a:ext cx="2171520" cy="1554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257</xdr:row>
      <xdr:rowOff>66600</xdr:rowOff>
    </xdr:from>
    <xdr:to>
      <xdr:col>0</xdr:col>
      <xdr:colOff>2209320</xdr:colOff>
      <xdr:row>258</xdr:row>
      <xdr:rowOff>799560</xdr:rowOff>
    </xdr:to>
    <xdr:pic>
      <xdr:nvPicPr>
        <xdr:cNvPr id="23" name="Рисунок 2" descr=""/>
        <xdr:cNvPicPr/>
      </xdr:nvPicPr>
      <xdr:blipFill>
        <a:blip r:embed="rId23"/>
        <a:stretch/>
      </xdr:blipFill>
      <xdr:spPr>
        <a:xfrm>
          <a:off x="28440" y="224760600"/>
          <a:ext cx="2180880" cy="1621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239</xdr:row>
      <xdr:rowOff>66600</xdr:rowOff>
    </xdr:from>
    <xdr:to>
      <xdr:col>0</xdr:col>
      <xdr:colOff>2209320</xdr:colOff>
      <xdr:row>240</xdr:row>
      <xdr:rowOff>761760</xdr:rowOff>
    </xdr:to>
    <xdr:pic>
      <xdr:nvPicPr>
        <xdr:cNvPr id="24" name="Picture 262" descr=""/>
        <xdr:cNvPicPr/>
      </xdr:nvPicPr>
      <xdr:blipFill>
        <a:blip r:embed="rId24"/>
        <a:stretch/>
      </xdr:blipFill>
      <xdr:spPr>
        <a:xfrm>
          <a:off x="28440" y="208770120"/>
          <a:ext cx="2180880" cy="1583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230</xdr:row>
      <xdr:rowOff>38520</xdr:rowOff>
    </xdr:from>
    <xdr:to>
      <xdr:col>0</xdr:col>
      <xdr:colOff>2209680</xdr:colOff>
      <xdr:row>231</xdr:row>
      <xdr:rowOff>781200</xdr:rowOff>
    </xdr:to>
    <xdr:pic>
      <xdr:nvPicPr>
        <xdr:cNvPr id="25" name="Picture 263" descr=""/>
        <xdr:cNvPicPr/>
      </xdr:nvPicPr>
      <xdr:blipFill>
        <a:blip r:embed="rId25"/>
        <a:stretch/>
      </xdr:blipFill>
      <xdr:spPr>
        <a:xfrm>
          <a:off x="38160" y="200746440"/>
          <a:ext cx="2171520" cy="1631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142920</xdr:colOff>
      <xdr:row>267</xdr:row>
      <xdr:rowOff>66960</xdr:rowOff>
    </xdr:from>
    <xdr:to>
      <xdr:col>0</xdr:col>
      <xdr:colOff>2171520</xdr:colOff>
      <xdr:row>269</xdr:row>
      <xdr:rowOff>780840</xdr:rowOff>
    </xdr:to>
    <xdr:pic>
      <xdr:nvPicPr>
        <xdr:cNvPr id="26" name="Рисунок 249" descr=""/>
        <xdr:cNvPicPr/>
      </xdr:nvPicPr>
      <xdr:blipFill>
        <a:blip r:embed="rId26"/>
        <a:stretch/>
      </xdr:blipFill>
      <xdr:spPr>
        <a:xfrm>
          <a:off x="142920" y="233011440"/>
          <a:ext cx="2028600" cy="2490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66600</xdr:colOff>
      <xdr:row>277</xdr:row>
      <xdr:rowOff>76320</xdr:rowOff>
    </xdr:from>
    <xdr:to>
      <xdr:col>0</xdr:col>
      <xdr:colOff>2171160</xdr:colOff>
      <xdr:row>279</xdr:row>
      <xdr:rowOff>57240</xdr:rowOff>
    </xdr:to>
    <xdr:pic>
      <xdr:nvPicPr>
        <xdr:cNvPr id="27" name="Рисунок 254" descr=""/>
        <xdr:cNvPicPr/>
      </xdr:nvPicPr>
      <xdr:blipFill>
        <a:blip r:embed="rId27"/>
        <a:stretch/>
      </xdr:blipFill>
      <xdr:spPr>
        <a:xfrm>
          <a:off x="66600" y="241904520"/>
          <a:ext cx="2104560" cy="1757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47520</xdr:colOff>
      <xdr:row>288</xdr:row>
      <xdr:rowOff>66600</xdr:rowOff>
    </xdr:from>
    <xdr:to>
      <xdr:col>0</xdr:col>
      <xdr:colOff>2152080</xdr:colOff>
      <xdr:row>290</xdr:row>
      <xdr:rowOff>114120</xdr:rowOff>
    </xdr:to>
    <xdr:pic>
      <xdr:nvPicPr>
        <xdr:cNvPr id="28" name="Рисунок 257" descr=""/>
        <xdr:cNvPicPr/>
      </xdr:nvPicPr>
      <xdr:blipFill>
        <a:blip r:embed="rId28"/>
        <a:stretch/>
      </xdr:blipFill>
      <xdr:spPr>
        <a:xfrm>
          <a:off x="47520" y="251033760"/>
          <a:ext cx="2104560" cy="1824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47520</xdr:colOff>
      <xdr:row>296</xdr:row>
      <xdr:rowOff>66960</xdr:rowOff>
    </xdr:from>
    <xdr:to>
      <xdr:col>0</xdr:col>
      <xdr:colOff>2180880</xdr:colOff>
      <xdr:row>298</xdr:row>
      <xdr:rowOff>228240</xdr:rowOff>
    </xdr:to>
    <xdr:pic>
      <xdr:nvPicPr>
        <xdr:cNvPr id="29" name="Рисунок 262" descr=""/>
        <xdr:cNvPicPr/>
      </xdr:nvPicPr>
      <xdr:blipFill>
        <a:blip r:embed="rId29"/>
        <a:stretch/>
      </xdr:blipFill>
      <xdr:spPr>
        <a:xfrm>
          <a:off x="47520" y="258140880"/>
          <a:ext cx="2133360" cy="1938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305</xdr:row>
      <xdr:rowOff>38160</xdr:rowOff>
    </xdr:from>
    <xdr:to>
      <xdr:col>0</xdr:col>
      <xdr:colOff>2171160</xdr:colOff>
      <xdr:row>307</xdr:row>
      <xdr:rowOff>152640</xdr:rowOff>
    </xdr:to>
    <xdr:pic>
      <xdr:nvPicPr>
        <xdr:cNvPr id="30" name="Рисунок 267" descr=""/>
        <xdr:cNvPicPr/>
      </xdr:nvPicPr>
      <xdr:blipFill>
        <a:blip r:embed="rId30"/>
        <a:stretch/>
      </xdr:blipFill>
      <xdr:spPr>
        <a:xfrm>
          <a:off x="28440" y="265474440"/>
          <a:ext cx="2142720" cy="1891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313</xdr:row>
      <xdr:rowOff>86040</xdr:rowOff>
    </xdr:from>
    <xdr:to>
      <xdr:col>0</xdr:col>
      <xdr:colOff>2180880</xdr:colOff>
      <xdr:row>315</xdr:row>
      <xdr:rowOff>266400</xdr:rowOff>
    </xdr:to>
    <xdr:pic>
      <xdr:nvPicPr>
        <xdr:cNvPr id="31" name="Рисунок 271" descr=""/>
        <xdr:cNvPicPr/>
      </xdr:nvPicPr>
      <xdr:blipFill>
        <a:blip r:embed="rId31"/>
        <a:stretch/>
      </xdr:blipFill>
      <xdr:spPr>
        <a:xfrm>
          <a:off x="28440" y="272629080"/>
          <a:ext cx="2152440" cy="1957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321</xdr:row>
      <xdr:rowOff>28440</xdr:rowOff>
    </xdr:from>
    <xdr:to>
      <xdr:col>0</xdr:col>
      <xdr:colOff>2180880</xdr:colOff>
      <xdr:row>323</xdr:row>
      <xdr:rowOff>132840</xdr:rowOff>
    </xdr:to>
    <xdr:pic>
      <xdr:nvPicPr>
        <xdr:cNvPr id="32" name="Рисунок 275" descr=""/>
        <xdr:cNvPicPr/>
      </xdr:nvPicPr>
      <xdr:blipFill>
        <a:blip r:embed="rId32"/>
        <a:stretch/>
      </xdr:blipFill>
      <xdr:spPr>
        <a:xfrm>
          <a:off x="28440" y="279678600"/>
          <a:ext cx="2152440" cy="1881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66600</xdr:colOff>
      <xdr:row>329</xdr:row>
      <xdr:rowOff>47880</xdr:rowOff>
    </xdr:from>
    <xdr:to>
      <xdr:col>0</xdr:col>
      <xdr:colOff>2161800</xdr:colOff>
      <xdr:row>330</xdr:row>
      <xdr:rowOff>866160</xdr:rowOff>
    </xdr:to>
    <xdr:pic>
      <xdr:nvPicPr>
        <xdr:cNvPr id="33" name="Рисунок 279" descr=""/>
        <xdr:cNvPicPr/>
      </xdr:nvPicPr>
      <xdr:blipFill>
        <a:blip r:embed="rId33"/>
        <a:stretch/>
      </xdr:blipFill>
      <xdr:spPr>
        <a:xfrm>
          <a:off x="66600" y="286804800"/>
          <a:ext cx="2095200" cy="1706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337</xdr:row>
      <xdr:rowOff>47880</xdr:rowOff>
    </xdr:from>
    <xdr:to>
      <xdr:col>0</xdr:col>
      <xdr:colOff>2180880</xdr:colOff>
      <xdr:row>339</xdr:row>
      <xdr:rowOff>66240</xdr:rowOff>
    </xdr:to>
    <xdr:pic>
      <xdr:nvPicPr>
        <xdr:cNvPr id="34" name="Рисунок 283" descr=""/>
        <xdr:cNvPicPr/>
      </xdr:nvPicPr>
      <xdr:blipFill>
        <a:blip r:embed="rId34"/>
        <a:stretch/>
      </xdr:blipFill>
      <xdr:spPr>
        <a:xfrm>
          <a:off x="38160" y="293911560"/>
          <a:ext cx="2142720" cy="1795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345</xdr:row>
      <xdr:rowOff>19080</xdr:rowOff>
    </xdr:from>
    <xdr:to>
      <xdr:col>0</xdr:col>
      <xdr:colOff>2123640</xdr:colOff>
      <xdr:row>346</xdr:row>
      <xdr:rowOff>887760</xdr:rowOff>
    </xdr:to>
    <xdr:pic>
      <xdr:nvPicPr>
        <xdr:cNvPr id="35" name="Рисунок 287" descr=""/>
        <xdr:cNvPicPr/>
      </xdr:nvPicPr>
      <xdr:blipFill>
        <a:blip r:embed="rId35"/>
        <a:stretch/>
      </xdr:blipFill>
      <xdr:spPr>
        <a:xfrm>
          <a:off x="28440" y="300989880"/>
          <a:ext cx="2095200" cy="1757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354</xdr:row>
      <xdr:rowOff>28800</xdr:rowOff>
    </xdr:from>
    <xdr:to>
      <xdr:col>0</xdr:col>
      <xdr:colOff>2199960</xdr:colOff>
      <xdr:row>356</xdr:row>
      <xdr:rowOff>66240</xdr:rowOff>
    </xdr:to>
    <xdr:pic>
      <xdr:nvPicPr>
        <xdr:cNvPr id="36" name="Рисунок 293" descr=""/>
        <xdr:cNvPicPr/>
      </xdr:nvPicPr>
      <xdr:blipFill>
        <a:blip r:embed="rId36"/>
        <a:stretch/>
      </xdr:blipFill>
      <xdr:spPr>
        <a:xfrm>
          <a:off x="28440" y="308361600"/>
          <a:ext cx="2171520" cy="1814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362</xdr:row>
      <xdr:rowOff>47520</xdr:rowOff>
    </xdr:from>
    <xdr:to>
      <xdr:col>0</xdr:col>
      <xdr:colOff>2199960</xdr:colOff>
      <xdr:row>364</xdr:row>
      <xdr:rowOff>75960</xdr:rowOff>
    </xdr:to>
    <xdr:pic>
      <xdr:nvPicPr>
        <xdr:cNvPr id="37" name="Рисунок 298" descr=""/>
        <xdr:cNvPicPr/>
      </xdr:nvPicPr>
      <xdr:blipFill>
        <a:blip r:embed="rId37"/>
        <a:stretch/>
      </xdr:blipFill>
      <xdr:spPr>
        <a:xfrm>
          <a:off x="28440" y="315487440"/>
          <a:ext cx="2171520" cy="1805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9360</xdr:colOff>
      <xdr:row>370</xdr:row>
      <xdr:rowOff>47880</xdr:rowOff>
    </xdr:from>
    <xdr:to>
      <xdr:col>0</xdr:col>
      <xdr:colOff>2180880</xdr:colOff>
      <xdr:row>372</xdr:row>
      <xdr:rowOff>94680</xdr:rowOff>
    </xdr:to>
    <xdr:pic>
      <xdr:nvPicPr>
        <xdr:cNvPr id="38" name="Рисунок 303" descr=""/>
        <xdr:cNvPicPr/>
      </xdr:nvPicPr>
      <xdr:blipFill>
        <a:blip r:embed="rId38"/>
        <a:stretch/>
      </xdr:blipFill>
      <xdr:spPr>
        <a:xfrm>
          <a:off x="9360" y="322594560"/>
          <a:ext cx="2171520" cy="1823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9360</xdr:colOff>
      <xdr:row>378</xdr:row>
      <xdr:rowOff>28440</xdr:rowOff>
    </xdr:from>
    <xdr:to>
      <xdr:col>0</xdr:col>
      <xdr:colOff>2199600</xdr:colOff>
      <xdr:row>380</xdr:row>
      <xdr:rowOff>104760</xdr:rowOff>
    </xdr:to>
    <xdr:pic>
      <xdr:nvPicPr>
        <xdr:cNvPr id="39" name="Рисунок 308" descr=""/>
        <xdr:cNvPicPr/>
      </xdr:nvPicPr>
      <xdr:blipFill>
        <a:blip r:embed="rId39"/>
        <a:stretch/>
      </xdr:blipFill>
      <xdr:spPr>
        <a:xfrm>
          <a:off x="9360" y="329682240"/>
          <a:ext cx="2190240" cy="1852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387</xdr:row>
      <xdr:rowOff>28800</xdr:rowOff>
    </xdr:from>
    <xdr:to>
      <xdr:col>0</xdr:col>
      <xdr:colOff>2199960</xdr:colOff>
      <xdr:row>389</xdr:row>
      <xdr:rowOff>142560</xdr:rowOff>
    </xdr:to>
    <xdr:pic>
      <xdr:nvPicPr>
        <xdr:cNvPr id="40" name="Рисунок 3" descr=""/>
        <xdr:cNvPicPr/>
      </xdr:nvPicPr>
      <xdr:blipFill>
        <a:blip r:embed="rId40"/>
        <a:stretch/>
      </xdr:blipFill>
      <xdr:spPr>
        <a:xfrm>
          <a:off x="28440" y="337044600"/>
          <a:ext cx="2171520" cy="1890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395</xdr:row>
      <xdr:rowOff>28440</xdr:rowOff>
    </xdr:from>
    <xdr:to>
      <xdr:col>0</xdr:col>
      <xdr:colOff>2209320</xdr:colOff>
      <xdr:row>397</xdr:row>
      <xdr:rowOff>28440</xdr:rowOff>
    </xdr:to>
    <xdr:pic>
      <xdr:nvPicPr>
        <xdr:cNvPr id="41" name="Рисунок 4" descr=""/>
        <xdr:cNvPicPr/>
      </xdr:nvPicPr>
      <xdr:blipFill>
        <a:blip r:embed="rId41"/>
        <a:stretch/>
      </xdr:blipFill>
      <xdr:spPr>
        <a:xfrm>
          <a:off x="28440" y="344151360"/>
          <a:ext cx="2180880" cy="1776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403</xdr:row>
      <xdr:rowOff>28800</xdr:rowOff>
    </xdr:from>
    <xdr:to>
      <xdr:col>0</xdr:col>
      <xdr:colOff>2180880</xdr:colOff>
      <xdr:row>405</xdr:row>
      <xdr:rowOff>75600</xdr:rowOff>
    </xdr:to>
    <xdr:pic>
      <xdr:nvPicPr>
        <xdr:cNvPr id="42" name="Рисунок 6" descr=""/>
        <xdr:cNvPicPr/>
      </xdr:nvPicPr>
      <xdr:blipFill>
        <a:blip r:embed="rId42"/>
        <a:stretch/>
      </xdr:blipFill>
      <xdr:spPr>
        <a:xfrm>
          <a:off x="38160" y="351258480"/>
          <a:ext cx="2142720" cy="1823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421</xdr:row>
      <xdr:rowOff>714240</xdr:rowOff>
    </xdr:from>
    <xdr:to>
      <xdr:col>0</xdr:col>
      <xdr:colOff>2199960</xdr:colOff>
      <xdr:row>423</xdr:row>
      <xdr:rowOff>476280</xdr:rowOff>
    </xdr:to>
    <xdr:pic>
      <xdr:nvPicPr>
        <xdr:cNvPr id="43" name="Picture 135" descr=""/>
        <xdr:cNvPicPr/>
      </xdr:nvPicPr>
      <xdr:blipFill>
        <a:blip r:embed="rId43"/>
        <a:stretch/>
      </xdr:blipFill>
      <xdr:spPr>
        <a:xfrm>
          <a:off x="28440" y="367301520"/>
          <a:ext cx="2171520" cy="1538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76320</xdr:colOff>
      <xdr:row>418</xdr:row>
      <xdr:rowOff>523800</xdr:rowOff>
    </xdr:from>
    <xdr:to>
      <xdr:col>0</xdr:col>
      <xdr:colOff>2142720</xdr:colOff>
      <xdr:row>421</xdr:row>
      <xdr:rowOff>151920</xdr:rowOff>
    </xdr:to>
    <xdr:pic>
      <xdr:nvPicPr>
        <xdr:cNvPr id="44" name="Picture 136" descr=""/>
        <xdr:cNvPicPr/>
      </xdr:nvPicPr>
      <xdr:blipFill>
        <a:blip r:embed="rId44"/>
        <a:stretch/>
      </xdr:blipFill>
      <xdr:spPr>
        <a:xfrm>
          <a:off x="76320" y="364446000"/>
          <a:ext cx="2066400" cy="2293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257040</xdr:colOff>
      <xdr:row>415</xdr:row>
      <xdr:rowOff>447840</xdr:rowOff>
    </xdr:from>
    <xdr:to>
      <xdr:col>0</xdr:col>
      <xdr:colOff>2057040</xdr:colOff>
      <xdr:row>418</xdr:row>
      <xdr:rowOff>180720</xdr:rowOff>
    </xdr:to>
    <xdr:pic>
      <xdr:nvPicPr>
        <xdr:cNvPr id="45" name="Picture 137" descr=""/>
        <xdr:cNvPicPr/>
      </xdr:nvPicPr>
      <xdr:blipFill>
        <a:blip r:embed="rId45"/>
        <a:stretch/>
      </xdr:blipFill>
      <xdr:spPr>
        <a:xfrm>
          <a:off x="257040" y="361704960"/>
          <a:ext cx="1800000" cy="2397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219240</xdr:colOff>
      <xdr:row>412</xdr:row>
      <xdr:rowOff>457200</xdr:rowOff>
    </xdr:from>
    <xdr:to>
      <xdr:col>0</xdr:col>
      <xdr:colOff>2095200</xdr:colOff>
      <xdr:row>415</xdr:row>
      <xdr:rowOff>132840</xdr:rowOff>
    </xdr:to>
    <xdr:pic>
      <xdr:nvPicPr>
        <xdr:cNvPr id="46" name="Picture 138" descr=""/>
        <xdr:cNvPicPr/>
      </xdr:nvPicPr>
      <xdr:blipFill>
        <a:blip r:embed="rId46"/>
        <a:stretch/>
      </xdr:blipFill>
      <xdr:spPr>
        <a:xfrm>
          <a:off x="219240" y="359049240"/>
          <a:ext cx="1875960" cy="2340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343080</xdr:colOff>
      <xdr:row>425</xdr:row>
      <xdr:rowOff>266760</xdr:rowOff>
    </xdr:from>
    <xdr:to>
      <xdr:col>0</xdr:col>
      <xdr:colOff>1952280</xdr:colOff>
      <xdr:row>427</xdr:row>
      <xdr:rowOff>523800</xdr:rowOff>
    </xdr:to>
    <xdr:pic>
      <xdr:nvPicPr>
        <xdr:cNvPr id="47" name="Picture 137" descr=""/>
        <xdr:cNvPicPr/>
      </xdr:nvPicPr>
      <xdr:blipFill>
        <a:blip r:embed="rId47"/>
        <a:stretch/>
      </xdr:blipFill>
      <xdr:spPr>
        <a:xfrm>
          <a:off x="343080" y="369774360"/>
          <a:ext cx="1609200" cy="2033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295200</xdr:colOff>
      <xdr:row>435</xdr:row>
      <xdr:rowOff>257040</xdr:rowOff>
    </xdr:from>
    <xdr:to>
      <xdr:col>0</xdr:col>
      <xdr:colOff>1980720</xdr:colOff>
      <xdr:row>437</xdr:row>
      <xdr:rowOff>561960</xdr:rowOff>
    </xdr:to>
    <xdr:pic>
      <xdr:nvPicPr>
        <xdr:cNvPr id="48" name="Picture 138" descr=""/>
        <xdr:cNvPicPr/>
      </xdr:nvPicPr>
      <xdr:blipFill>
        <a:blip r:embed="rId48"/>
        <a:stretch/>
      </xdr:blipFill>
      <xdr:spPr>
        <a:xfrm>
          <a:off x="295200" y="378648360"/>
          <a:ext cx="1685520" cy="2081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343080</xdr:colOff>
      <xdr:row>430</xdr:row>
      <xdr:rowOff>276480</xdr:rowOff>
    </xdr:from>
    <xdr:to>
      <xdr:col>0</xdr:col>
      <xdr:colOff>1904760</xdr:colOff>
      <xdr:row>432</xdr:row>
      <xdr:rowOff>504360</xdr:rowOff>
    </xdr:to>
    <xdr:pic>
      <xdr:nvPicPr>
        <xdr:cNvPr id="49" name="Picture 139" descr=""/>
        <xdr:cNvPicPr/>
      </xdr:nvPicPr>
      <xdr:blipFill>
        <a:blip r:embed="rId49"/>
        <a:stretch/>
      </xdr:blipFill>
      <xdr:spPr>
        <a:xfrm>
          <a:off x="343080" y="374225760"/>
          <a:ext cx="1561680" cy="2004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266760</xdr:colOff>
      <xdr:row>440</xdr:row>
      <xdr:rowOff>257400</xdr:rowOff>
    </xdr:from>
    <xdr:to>
      <xdr:col>0</xdr:col>
      <xdr:colOff>1999800</xdr:colOff>
      <xdr:row>442</xdr:row>
      <xdr:rowOff>675720</xdr:rowOff>
    </xdr:to>
    <xdr:pic>
      <xdr:nvPicPr>
        <xdr:cNvPr id="50" name="Picture 140" descr=""/>
        <xdr:cNvPicPr/>
      </xdr:nvPicPr>
      <xdr:blipFill>
        <a:blip r:embed="rId50"/>
        <a:stretch/>
      </xdr:blipFill>
      <xdr:spPr>
        <a:xfrm>
          <a:off x="266760" y="383090400"/>
          <a:ext cx="1733040" cy="2195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409680</xdr:colOff>
      <xdr:row>445</xdr:row>
      <xdr:rowOff>295200</xdr:rowOff>
    </xdr:from>
    <xdr:to>
      <xdr:col>0</xdr:col>
      <xdr:colOff>1962000</xdr:colOff>
      <xdr:row>447</xdr:row>
      <xdr:rowOff>456840</xdr:rowOff>
    </xdr:to>
    <xdr:pic>
      <xdr:nvPicPr>
        <xdr:cNvPr id="51" name="Picture 141" descr=""/>
        <xdr:cNvPicPr/>
      </xdr:nvPicPr>
      <xdr:blipFill>
        <a:blip r:embed="rId51"/>
        <a:stretch/>
      </xdr:blipFill>
      <xdr:spPr>
        <a:xfrm>
          <a:off x="409680" y="387570240"/>
          <a:ext cx="1552320" cy="1938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485640</xdr:colOff>
      <xdr:row>457</xdr:row>
      <xdr:rowOff>257400</xdr:rowOff>
    </xdr:from>
    <xdr:to>
      <xdr:col>0</xdr:col>
      <xdr:colOff>1790280</xdr:colOff>
      <xdr:row>459</xdr:row>
      <xdr:rowOff>570960</xdr:rowOff>
    </xdr:to>
    <xdr:pic>
      <xdr:nvPicPr>
        <xdr:cNvPr id="52" name="Picture 144" descr=""/>
        <xdr:cNvPicPr/>
      </xdr:nvPicPr>
      <xdr:blipFill>
        <a:blip r:embed="rId52"/>
        <a:stretch/>
      </xdr:blipFill>
      <xdr:spPr>
        <a:xfrm>
          <a:off x="485640" y="397559520"/>
          <a:ext cx="1304640" cy="2090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466560</xdr:colOff>
      <xdr:row>451</xdr:row>
      <xdr:rowOff>190800</xdr:rowOff>
    </xdr:from>
    <xdr:to>
      <xdr:col>0</xdr:col>
      <xdr:colOff>1771200</xdr:colOff>
      <xdr:row>453</xdr:row>
      <xdr:rowOff>523800</xdr:rowOff>
    </xdr:to>
    <xdr:pic>
      <xdr:nvPicPr>
        <xdr:cNvPr id="53" name="Picture 145" descr=""/>
        <xdr:cNvPicPr/>
      </xdr:nvPicPr>
      <xdr:blipFill>
        <a:blip r:embed="rId53"/>
        <a:stretch/>
      </xdr:blipFill>
      <xdr:spPr>
        <a:xfrm>
          <a:off x="466560" y="392162760"/>
          <a:ext cx="1304640" cy="2109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504720</xdr:colOff>
      <xdr:row>454</xdr:row>
      <xdr:rowOff>219600</xdr:rowOff>
    </xdr:from>
    <xdr:to>
      <xdr:col>0</xdr:col>
      <xdr:colOff>1790280</xdr:colOff>
      <xdr:row>456</xdr:row>
      <xdr:rowOff>552600</xdr:rowOff>
    </xdr:to>
    <xdr:pic>
      <xdr:nvPicPr>
        <xdr:cNvPr id="54" name="Picture 146" descr=""/>
        <xdr:cNvPicPr/>
      </xdr:nvPicPr>
      <xdr:blipFill>
        <a:blip r:embed="rId54"/>
        <a:stretch/>
      </xdr:blipFill>
      <xdr:spPr>
        <a:xfrm>
          <a:off x="504720" y="394856640"/>
          <a:ext cx="1285560" cy="2109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114480</xdr:colOff>
      <xdr:row>467</xdr:row>
      <xdr:rowOff>143280</xdr:rowOff>
    </xdr:from>
    <xdr:to>
      <xdr:col>0</xdr:col>
      <xdr:colOff>2124000</xdr:colOff>
      <xdr:row>469</xdr:row>
      <xdr:rowOff>180720</xdr:rowOff>
    </xdr:to>
    <xdr:pic>
      <xdr:nvPicPr>
        <xdr:cNvPr id="55" name="Picture 143" descr=""/>
        <xdr:cNvPicPr/>
      </xdr:nvPicPr>
      <xdr:blipFill>
        <a:blip r:embed="rId55"/>
        <a:stretch/>
      </xdr:blipFill>
      <xdr:spPr>
        <a:xfrm>
          <a:off x="114480" y="405695880"/>
          <a:ext cx="2009520" cy="1814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123840</xdr:colOff>
      <xdr:row>470</xdr:row>
      <xdr:rowOff>219600</xdr:rowOff>
    </xdr:from>
    <xdr:to>
      <xdr:col>0</xdr:col>
      <xdr:colOff>2085480</xdr:colOff>
      <xdr:row>472</xdr:row>
      <xdr:rowOff>285480</xdr:rowOff>
    </xdr:to>
    <xdr:pic>
      <xdr:nvPicPr>
        <xdr:cNvPr id="56" name="Picture 144" descr=""/>
        <xdr:cNvPicPr/>
      </xdr:nvPicPr>
      <xdr:blipFill>
        <a:blip r:embed="rId56"/>
        <a:stretch/>
      </xdr:blipFill>
      <xdr:spPr>
        <a:xfrm>
          <a:off x="123840" y="408437280"/>
          <a:ext cx="1961640" cy="1842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228600</xdr:colOff>
      <xdr:row>473</xdr:row>
      <xdr:rowOff>238320</xdr:rowOff>
    </xdr:from>
    <xdr:to>
      <xdr:col>0</xdr:col>
      <xdr:colOff>2037960</xdr:colOff>
      <xdr:row>475</xdr:row>
      <xdr:rowOff>361440</xdr:rowOff>
    </xdr:to>
    <xdr:pic>
      <xdr:nvPicPr>
        <xdr:cNvPr id="57" name="Picture 145" descr=""/>
        <xdr:cNvPicPr/>
      </xdr:nvPicPr>
      <xdr:blipFill>
        <a:blip r:embed="rId57"/>
        <a:stretch/>
      </xdr:blipFill>
      <xdr:spPr>
        <a:xfrm>
          <a:off x="228600" y="411121080"/>
          <a:ext cx="1809360" cy="1900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257040</xdr:colOff>
      <xdr:row>464</xdr:row>
      <xdr:rowOff>228960</xdr:rowOff>
    </xdr:from>
    <xdr:to>
      <xdr:col>0</xdr:col>
      <xdr:colOff>2018880</xdr:colOff>
      <xdr:row>466</xdr:row>
      <xdr:rowOff>256680</xdr:rowOff>
    </xdr:to>
    <xdr:pic>
      <xdr:nvPicPr>
        <xdr:cNvPr id="58" name="Picture 146" descr=""/>
        <xdr:cNvPicPr/>
      </xdr:nvPicPr>
      <xdr:blipFill>
        <a:blip r:embed="rId58"/>
        <a:stretch/>
      </xdr:blipFill>
      <xdr:spPr>
        <a:xfrm>
          <a:off x="257040" y="403116480"/>
          <a:ext cx="1761840" cy="1804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181080</xdr:colOff>
      <xdr:row>461</xdr:row>
      <xdr:rowOff>228960</xdr:rowOff>
    </xdr:from>
    <xdr:to>
      <xdr:col>0</xdr:col>
      <xdr:colOff>2085840</xdr:colOff>
      <xdr:row>463</xdr:row>
      <xdr:rowOff>161640</xdr:rowOff>
    </xdr:to>
    <xdr:pic>
      <xdr:nvPicPr>
        <xdr:cNvPr id="59" name="Picture 147" descr=""/>
        <xdr:cNvPicPr/>
      </xdr:nvPicPr>
      <xdr:blipFill>
        <a:blip r:embed="rId59"/>
        <a:stretch/>
      </xdr:blipFill>
      <xdr:spPr>
        <a:xfrm>
          <a:off x="181080" y="400451400"/>
          <a:ext cx="1904760" cy="1709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409680</xdr:colOff>
      <xdr:row>478</xdr:row>
      <xdr:rowOff>533880</xdr:rowOff>
    </xdr:from>
    <xdr:to>
      <xdr:col>0</xdr:col>
      <xdr:colOff>1914120</xdr:colOff>
      <xdr:row>479</xdr:row>
      <xdr:rowOff>685440</xdr:rowOff>
    </xdr:to>
    <xdr:pic>
      <xdr:nvPicPr>
        <xdr:cNvPr id="60" name="Picture 148" descr=""/>
        <xdr:cNvPicPr/>
      </xdr:nvPicPr>
      <xdr:blipFill>
        <a:blip r:embed="rId60"/>
        <a:stretch/>
      </xdr:blipFill>
      <xdr:spPr>
        <a:xfrm>
          <a:off x="409680" y="415225440"/>
          <a:ext cx="1504440" cy="1040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447840</xdr:colOff>
      <xdr:row>481</xdr:row>
      <xdr:rowOff>486000</xdr:rowOff>
    </xdr:from>
    <xdr:to>
      <xdr:col>0</xdr:col>
      <xdr:colOff>1923840</xdr:colOff>
      <xdr:row>482</xdr:row>
      <xdr:rowOff>647280</xdr:rowOff>
    </xdr:to>
    <xdr:pic>
      <xdr:nvPicPr>
        <xdr:cNvPr id="61" name="Picture 149" descr=""/>
        <xdr:cNvPicPr/>
      </xdr:nvPicPr>
      <xdr:blipFill>
        <a:blip r:embed="rId61"/>
        <a:stretch/>
      </xdr:blipFill>
      <xdr:spPr>
        <a:xfrm>
          <a:off x="447840" y="417842640"/>
          <a:ext cx="1476000" cy="1049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333360</xdr:colOff>
      <xdr:row>477</xdr:row>
      <xdr:rowOff>142920</xdr:rowOff>
    </xdr:from>
    <xdr:to>
      <xdr:col>0</xdr:col>
      <xdr:colOff>1952280</xdr:colOff>
      <xdr:row>478</xdr:row>
      <xdr:rowOff>495360</xdr:rowOff>
    </xdr:to>
    <xdr:pic>
      <xdr:nvPicPr>
        <xdr:cNvPr id="62" name="Picture 150" descr=""/>
        <xdr:cNvPicPr/>
      </xdr:nvPicPr>
      <xdr:blipFill>
        <a:blip r:embed="rId62"/>
        <a:stretch/>
      </xdr:blipFill>
      <xdr:spPr>
        <a:xfrm>
          <a:off x="333360" y="413946360"/>
          <a:ext cx="1618920" cy="1240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343080</xdr:colOff>
      <xdr:row>480</xdr:row>
      <xdr:rowOff>85680</xdr:rowOff>
    </xdr:from>
    <xdr:to>
      <xdr:col>0</xdr:col>
      <xdr:colOff>1962000</xdr:colOff>
      <xdr:row>481</xdr:row>
      <xdr:rowOff>438120</xdr:rowOff>
    </xdr:to>
    <xdr:pic>
      <xdr:nvPicPr>
        <xdr:cNvPr id="63" name="Picture 151" descr=""/>
        <xdr:cNvPicPr/>
      </xdr:nvPicPr>
      <xdr:blipFill>
        <a:blip r:embed="rId63"/>
        <a:stretch/>
      </xdr:blipFill>
      <xdr:spPr>
        <a:xfrm>
          <a:off x="343080" y="416554200"/>
          <a:ext cx="1618920" cy="1240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1419120</xdr:colOff>
      <xdr:row>491</xdr:row>
      <xdr:rowOff>66600</xdr:rowOff>
    </xdr:from>
    <xdr:to>
      <xdr:col>0</xdr:col>
      <xdr:colOff>2095200</xdr:colOff>
      <xdr:row>491</xdr:row>
      <xdr:rowOff>1161720</xdr:rowOff>
    </xdr:to>
    <xdr:pic>
      <xdr:nvPicPr>
        <xdr:cNvPr id="64" name="Picture 152" descr=""/>
        <xdr:cNvPicPr/>
      </xdr:nvPicPr>
      <xdr:blipFill>
        <a:blip r:embed="rId64"/>
        <a:stretch/>
      </xdr:blipFill>
      <xdr:spPr>
        <a:xfrm>
          <a:off x="1419120" y="425040840"/>
          <a:ext cx="676080" cy="1095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1476360</xdr:colOff>
      <xdr:row>492</xdr:row>
      <xdr:rowOff>104760</xdr:rowOff>
    </xdr:from>
    <xdr:to>
      <xdr:col>0</xdr:col>
      <xdr:colOff>2104560</xdr:colOff>
      <xdr:row>492</xdr:row>
      <xdr:rowOff>1209240</xdr:rowOff>
    </xdr:to>
    <xdr:pic>
      <xdr:nvPicPr>
        <xdr:cNvPr id="65" name="Picture 153" descr=""/>
        <xdr:cNvPicPr/>
      </xdr:nvPicPr>
      <xdr:blipFill>
        <a:blip r:embed="rId65"/>
        <a:stretch/>
      </xdr:blipFill>
      <xdr:spPr>
        <a:xfrm>
          <a:off x="1476360" y="426348360"/>
          <a:ext cx="628200" cy="110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1514520</xdr:colOff>
      <xdr:row>493</xdr:row>
      <xdr:rowOff>104760</xdr:rowOff>
    </xdr:from>
    <xdr:to>
      <xdr:col>0</xdr:col>
      <xdr:colOff>2133360</xdr:colOff>
      <xdr:row>493</xdr:row>
      <xdr:rowOff>1123560</xdr:rowOff>
    </xdr:to>
    <xdr:pic>
      <xdr:nvPicPr>
        <xdr:cNvPr id="66" name="Picture 154" descr=""/>
        <xdr:cNvPicPr/>
      </xdr:nvPicPr>
      <xdr:blipFill>
        <a:blip r:embed="rId66"/>
        <a:stretch/>
      </xdr:blipFill>
      <xdr:spPr>
        <a:xfrm>
          <a:off x="1514520" y="427617720"/>
          <a:ext cx="618840" cy="1018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1514520</xdr:colOff>
      <xdr:row>494</xdr:row>
      <xdr:rowOff>104760</xdr:rowOff>
    </xdr:from>
    <xdr:to>
      <xdr:col>0</xdr:col>
      <xdr:colOff>2114280</xdr:colOff>
      <xdr:row>494</xdr:row>
      <xdr:rowOff>1142640</xdr:rowOff>
    </xdr:to>
    <xdr:pic>
      <xdr:nvPicPr>
        <xdr:cNvPr id="67" name="Picture 155" descr=""/>
        <xdr:cNvPicPr/>
      </xdr:nvPicPr>
      <xdr:blipFill>
        <a:blip r:embed="rId67"/>
        <a:stretch/>
      </xdr:blipFill>
      <xdr:spPr>
        <a:xfrm>
          <a:off x="1514520" y="428887080"/>
          <a:ext cx="599760" cy="1037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9360</xdr:colOff>
      <xdr:row>491</xdr:row>
      <xdr:rowOff>181080</xdr:rowOff>
    </xdr:from>
    <xdr:to>
      <xdr:col>0</xdr:col>
      <xdr:colOff>1152000</xdr:colOff>
      <xdr:row>491</xdr:row>
      <xdr:rowOff>1171440</xdr:rowOff>
    </xdr:to>
    <xdr:pic>
      <xdr:nvPicPr>
        <xdr:cNvPr id="68" name="Picture 156" descr=""/>
        <xdr:cNvPicPr/>
      </xdr:nvPicPr>
      <xdr:blipFill>
        <a:blip r:embed="rId68"/>
        <a:stretch/>
      </xdr:blipFill>
      <xdr:spPr>
        <a:xfrm>
          <a:off x="9360" y="425155320"/>
          <a:ext cx="1142640" cy="990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9360</xdr:colOff>
      <xdr:row>492</xdr:row>
      <xdr:rowOff>123840</xdr:rowOff>
    </xdr:from>
    <xdr:to>
      <xdr:col>0</xdr:col>
      <xdr:colOff>1152000</xdr:colOff>
      <xdr:row>492</xdr:row>
      <xdr:rowOff>1114200</xdr:rowOff>
    </xdr:to>
    <xdr:pic>
      <xdr:nvPicPr>
        <xdr:cNvPr id="69" name="Picture 157" descr=""/>
        <xdr:cNvPicPr/>
      </xdr:nvPicPr>
      <xdr:blipFill>
        <a:blip r:embed="rId69"/>
        <a:stretch/>
      </xdr:blipFill>
      <xdr:spPr>
        <a:xfrm>
          <a:off x="9360" y="426367440"/>
          <a:ext cx="1142640" cy="990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493</xdr:row>
      <xdr:rowOff>142920</xdr:rowOff>
    </xdr:from>
    <xdr:to>
      <xdr:col>0</xdr:col>
      <xdr:colOff>1142640</xdr:colOff>
      <xdr:row>493</xdr:row>
      <xdr:rowOff>1133280</xdr:rowOff>
    </xdr:to>
    <xdr:pic>
      <xdr:nvPicPr>
        <xdr:cNvPr id="70" name="Picture 158" descr=""/>
        <xdr:cNvPicPr/>
      </xdr:nvPicPr>
      <xdr:blipFill>
        <a:blip r:embed="rId70"/>
        <a:stretch/>
      </xdr:blipFill>
      <xdr:spPr>
        <a:xfrm>
          <a:off x="0" y="427655880"/>
          <a:ext cx="1142640" cy="990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494</xdr:row>
      <xdr:rowOff>114480</xdr:rowOff>
    </xdr:from>
    <xdr:to>
      <xdr:col>0</xdr:col>
      <xdr:colOff>1142640</xdr:colOff>
      <xdr:row>494</xdr:row>
      <xdr:rowOff>1104840</xdr:rowOff>
    </xdr:to>
    <xdr:pic>
      <xdr:nvPicPr>
        <xdr:cNvPr id="71" name="Picture 159" descr=""/>
        <xdr:cNvPicPr/>
      </xdr:nvPicPr>
      <xdr:blipFill>
        <a:blip r:embed="rId71"/>
        <a:stretch/>
      </xdr:blipFill>
      <xdr:spPr>
        <a:xfrm>
          <a:off x="0" y="428896800"/>
          <a:ext cx="1142640" cy="990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390600</xdr:colOff>
      <xdr:row>513</xdr:row>
      <xdr:rowOff>47880</xdr:rowOff>
    </xdr:from>
    <xdr:to>
      <xdr:col>0</xdr:col>
      <xdr:colOff>1904760</xdr:colOff>
      <xdr:row>513</xdr:row>
      <xdr:rowOff>1247760</xdr:rowOff>
    </xdr:to>
    <xdr:pic>
      <xdr:nvPicPr>
        <xdr:cNvPr id="72" name="Picture 164" descr=""/>
        <xdr:cNvPicPr/>
      </xdr:nvPicPr>
      <xdr:blipFill>
        <a:blip r:embed="rId72"/>
        <a:stretch/>
      </xdr:blipFill>
      <xdr:spPr>
        <a:xfrm>
          <a:off x="390600" y="445081680"/>
          <a:ext cx="1514160" cy="1199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390600</xdr:colOff>
      <xdr:row>514</xdr:row>
      <xdr:rowOff>38520</xdr:rowOff>
    </xdr:from>
    <xdr:to>
      <xdr:col>0</xdr:col>
      <xdr:colOff>1895040</xdr:colOff>
      <xdr:row>514</xdr:row>
      <xdr:rowOff>1238400</xdr:rowOff>
    </xdr:to>
    <xdr:pic>
      <xdr:nvPicPr>
        <xdr:cNvPr id="73" name="Picture 165" descr=""/>
        <xdr:cNvPicPr/>
      </xdr:nvPicPr>
      <xdr:blipFill>
        <a:blip r:embed="rId73"/>
        <a:stretch/>
      </xdr:blipFill>
      <xdr:spPr>
        <a:xfrm>
          <a:off x="390600" y="446341680"/>
          <a:ext cx="1504440" cy="1199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533520</xdr:colOff>
      <xdr:row>511</xdr:row>
      <xdr:rowOff>47880</xdr:rowOff>
    </xdr:from>
    <xdr:to>
      <xdr:col>0</xdr:col>
      <xdr:colOff>1695240</xdr:colOff>
      <xdr:row>511</xdr:row>
      <xdr:rowOff>1209600</xdr:rowOff>
    </xdr:to>
    <xdr:pic>
      <xdr:nvPicPr>
        <xdr:cNvPr id="74" name="Picture 166" descr=""/>
        <xdr:cNvPicPr/>
      </xdr:nvPicPr>
      <xdr:blipFill>
        <a:blip r:embed="rId74"/>
        <a:stretch/>
      </xdr:blipFill>
      <xdr:spPr>
        <a:xfrm>
          <a:off x="533520" y="443557080"/>
          <a:ext cx="1161720" cy="1161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542880</xdr:colOff>
      <xdr:row>510</xdr:row>
      <xdr:rowOff>66960</xdr:rowOff>
    </xdr:from>
    <xdr:to>
      <xdr:col>0</xdr:col>
      <xdr:colOff>1694880</xdr:colOff>
      <xdr:row>510</xdr:row>
      <xdr:rowOff>1218960</xdr:rowOff>
    </xdr:to>
    <xdr:pic>
      <xdr:nvPicPr>
        <xdr:cNvPr id="75" name="Picture 167" descr=""/>
        <xdr:cNvPicPr/>
      </xdr:nvPicPr>
      <xdr:blipFill>
        <a:blip r:embed="rId75"/>
        <a:stretch/>
      </xdr:blipFill>
      <xdr:spPr>
        <a:xfrm>
          <a:off x="542880" y="442306800"/>
          <a:ext cx="1152000" cy="1152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523800</xdr:colOff>
      <xdr:row>507</xdr:row>
      <xdr:rowOff>28440</xdr:rowOff>
    </xdr:from>
    <xdr:to>
      <xdr:col>0</xdr:col>
      <xdr:colOff>1723680</xdr:colOff>
      <xdr:row>507</xdr:row>
      <xdr:rowOff>1228320</xdr:rowOff>
    </xdr:to>
    <xdr:pic>
      <xdr:nvPicPr>
        <xdr:cNvPr id="76" name="Picture 168" descr=""/>
        <xdr:cNvPicPr/>
      </xdr:nvPicPr>
      <xdr:blipFill>
        <a:blip r:embed="rId76"/>
        <a:stretch/>
      </xdr:blipFill>
      <xdr:spPr>
        <a:xfrm>
          <a:off x="523800" y="439474320"/>
          <a:ext cx="1199880" cy="1199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523800</xdr:colOff>
      <xdr:row>508</xdr:row>
      <xdr:rowOff>38160</xdr:rowOff>
    </xdr:from>
    <xdr:to>
      <xdr:col>0</xdr:col>
      <xdr:colOff>1723680</xdr:colOff>
      <xdr:row>508</xdr:row>
      <xdr:rowOff>1238040</xdr:rowOff>
    </xdr:to>
    <xdr:pic>
      <xdr:nvPicPr>
        <xdr:cNvPr id="77" name="Picture 169" descr=""/>
        <xdr:cNvPicPr/>
      </xdr:nvPicPr>
      <xdr:blipFill>
        <a:blip r:embed="rId77"/>
        <a:stretch/>
      </xdr:blipFill>
      <xdr:spPr>
        <a:xfrm>
          <a:off x="523800" y="440753400"/>
          <a:ext cx="1199880" cy="1199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1419120</xdr:colOff>
      <xdr:row>496</xdr:row>
      <xdr:rowOff>276480</xdr:rowOff>
    </xdr:from>
    <xdr:to>
      <xdr:col>0</xdr:col>
      <xdr:colOff>2047320</xdr:colOff>
      <xdr:row>497</xdr:row>
      <xdr:rowOff>485280</xdr:rowOff>
    </xdr:to>
    <xdr:pic>
      <xdr:nvPicPr>
        <xdr:cNvPr id="78" name="Picture 170" descr=""/>
        <xdr:cNvPicPr/>
      </xdr:nvPicPr>
      <xdr:blipFill>
        <a:blip r:embed="rId78"/>
        <a:stretch/>
      </xdr:blipFill>
      <xdr:spPr>
        <a:xfrm>
          <a:off x="1419120" y="430583400"/>
          <a:ext cx="628200" cy="1097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1409760</xdr:colOff>
      <xdr:row>504</xdr:row>
      <xdr:rowOff>410040</xdr:rowOff>
    </xdr:from>
    <xdr:to>
      <xdr:col>0</xdr:col>
      <xdr:colOff>2028600</xdr:colOff>
      <xdr:row>505</xdr:row>
      <xdr:rowOff>590760</xdr:rowOff>
    </xdr:to>
    <xdr:pic>
      <xdr:nvPicPr>
        <xdr:cNvPr id="79" name="Picture 171" descr=""/>
        <xdr:cNvPicPr/>
      </xdr:nvPicPr>
      <xdr:blipFill>
        <a:blip r:embed="rId79"/>
        <a:stretch/>
      </xdr:blipFill>
      <xdr:spPr>
        <a:xfrm>
          <a:off x="1409760" y="437823720"/>
          <a:ext cx="618840" cy="1069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1457280</xdr:colOff>
      <xdr:row>498</xdr:row>
      <xdr:rowOff>295560</xdr:rowOff>
    </xdr:from>
    <xdr:to>
      <xdr:col>0</xdr:col>
      <xdr:colOff>2037960</xdr:colOff>
      <xdr:row>499</xdr:row>
      <xdr:rowOff>476280</xdr:rowOff>
    </xdr:to>
    <xdr:pic>
      <xdr:nvPicPr>
        <xdr:cNvPr id="80" name="Picture 172" descr=""/>
        <xdr:cNvPicPr/>
      </xdr:nvPicPr>
      <xdr:blipFill>
        <a:blip r:embed="rId80"/>
        <a:stretch/>
      </xdr:blipFill>
      <xdr:spPr>
        <a:xfrm>
          <a:off x="1457280" y="432379080"/>
          <a:ext cx="580680" cy="1069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1400040</xdr:colOff>
      <xdr:row>500</xdr:row>
      <xdr:rowOff>266760</xdr:rowOff>
    </xdr:from>
    <xdr:to>
      <xdr:col>0</xdr:col>
      <xdr:colOff>2047320</xdr:colOff>
      <xdr:row>501</xdr:row>
      <xdr:rowOff>523800</xdr:rowOff>
    </xdr:to>
    <xdr:pic>
      <xdr:nvPicPr>
        <xdr:cNvPr id="81" name="Picture 173" descr=""/>
        <xdr:cNvPicPr/>
      </xdr:nvPicPr>
      <xdr:blipFill>
        <a:blip r:embed="rId81"/>
        <a:stretch/>
      </xdr:blipFill>
      <xdr:spPr>
        <a:xfrm>
          <a:off x="1400040" y="434127240"/>
          <a:ext cx="647280" cy="1145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1457280</xdr:colOff>
      <xdr:row>502</xdr:row>
      <xdr:rowOff>333720</xdr:rowOff>
    </xdr:from>
    <xdr:to>
      <xdr:col>0</xdr:col>
      <xdr:colOff>2047320</xdr:colOff>
      <xdr:row>503</xdr:row>
      <xdr:rowOff>523440</xdr:rowOff>
    </xdr:to>
    <xdr:pic>
      <xdr:nvPicPr>
        <xdr:cNvPr id="82" name="Picture 174" descr=""/>
        <xdr:cNvPicPr/>
      </xdr:nvPicPr>
      <xdr:blipFill>
        <a:blip r:embed="rId82"/>
        <a:stretch/>
      </xdr:blipFill>
      <xdr:spPr>
        <a:xfrm>
          <a:off x="1457280" y="435970800"/>
          <a:ext cx="590040" cy="1078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496</xdr:row>
      <xdr:rowOff>314640</xdr:rowOff>
    </xdr:from>
    <xdr:to>
      <xdr:col>0</xdr:col>
      <xdr:colOff>1256760</xdr:colOff>
      <xdr:row>497</xdr:row>
      <xdr:rowOff>390240</xdr:rowOff>
    </xdr:to>
    <xdr:pic>
      <xdr:nvPicPr>
        <xdr:cNvPr id="83" name="Picture 175" descr=""/>
        <xdr:cNvPicPr/>
      </xdr:nvPicPr>
      <xdr:blipFill>
        <a:blip r:embed="rId83"/>
        <a:stretch/>
      </xdr:blipFill>
      <xdr:spPr>
        <a:xfrm>
          <a:off x="28440" y="430621560"/>
          <a:ext cx="1228320" cy="96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498</xdr:row>
      <xdr:rowOff>371880</xdr:rowOff>
    </xdr:from>
    <xdr:to>
      <xdr:col>0</xdr:col>
      <xdr:colOff>1256760</xdr:colOff>
      <xdr:row>499</xdr:row>
      <xdr:rowOff>447840</xdr:rowOff>
    </xdr:to>
    <xdr:pic>
      <xdr:nvPicPr>
        <xdr:cNvPr id="84" name="Picture 176" descr=""/>
        <xdr:cNvPicPr/>
      </xdr:nvPicPr>
      <xdr:blipFill>
        <a:blip r:embed="rId84"/>
        <a:stretch/>
      </xdr:blipFill>
      <xdr:spPr>
        <a:xfrm>
          <a:off x="28440" y="432455400"/>
          <a:ext cx="1228320" cy="964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500</xdr:row>
      <xdr:rowOff>314280</xdr:rowOff>
    </xdr:from>
    <xdr:to>
      <xdr:col>0</xdr:col>
      <xdr:colOff>1256760</xdr:colOff>
      <xdr:row>501</xdr:row>
      <xdr:rowOff>390600</xdr:rowOff>
    </xdr:to>
    <xdr:pic>
      <xdr:nvPicPr>
        <xdr:cNvPr id="85" name="Picture 177" descr=""/>
        <xdr:cNvPicPr/>
      </xdr:nvPicPr>
      <xdr:blipFill>
        <a:blip r:embed="rId85"/>
        <a:stretch/>
      </xdr:blipFill>
      <xdr:spPr>
        <a:xfrm>
          <a:off x="28440" y="434174760"/>
          <a:ext cx="1228320" cy="964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502</xdr:row>
      <xdr:rowOff>410040</xdr:rowOff>
    </xdr:from>
    <xdr:to>
      <xdr:col>0</xdr:col>
      <xdr:colOff>1256760</xdr:colOff>
      <xdr:row>503</xdr:row>
      <xdr:rowOff>485640</xdr:rowOff>
    </xdr:to>
    <xdr:pic>
      <xdr:nvPicPr>
        <xdr:cNvPr id="86" name="Picture 178" descr=""/>
        <xdr:cNvPicPr/>
      </xdr:nvPicPr>
      <xdr:blipFill>
        <a:blip r:embed="rId86"/>
        <a:stretch/>
      </xdr:blipFill>
      <xdr:spPr>
        <a:xfrm>
          <a:off x="28440" y="436047120"/>
          <a:ext cx="1228320" cy="96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504</xdr:row>
      <xdr:rowOff>457560</xdr:rowOff>
    </xdr:from>
    <xdr:to>
      <xdr:col>0</xdr:col>
      <xdr:colOff>1256760</xdr:colOff>
      <xdr:row>505</xdr:row>
      <xdr:rowOff>533520</xdr:rowOff>
    </xdr:to>
    <xdr:pic>
      <xdr:nvPicPr>
        <xdr:cNvPr id="87" name="Picture 179" descr=""/>
        <xdr:cNvPicPr/>
      </xdr:nvPicPr>
      <xdr:blipFill>
        <a:blip r:embed="rId87"/>
        <a:stretch/>
      </xdr:blipFill>
      <xdr:spPr>
        <a:xfrm>
          <a:off x="28440" y="437871240"/>
          <a:ext cx="1228320" cy="964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647640</xdr:colOff>
      <xdr:row>528</xdr:row>
      <xdr:rowOff>28440</xdr:rowOff>
    </xdr:from>
    <xdr:to>
      <xdr:col>0</xdr:col>
      <xdr:colOff>1609200</xdr:colOff>
      <xdr:row>528</xdr:row>
      <xdr:rowOff>1828440</xdr:rowOff>
    </xdr:to>
    <xdr:pic>
      <xdr:nvPicPr>
        <xdr:cNvPr id="88" name="Picture 193" descr=""/>
        <xdr:cNvPicPr/>
      </xdr:nvPicPr>
      <xdr:blipFill>
        <a:blip r:embed="rId88"/>
        <a:stretch/>
      </xdr:blipFill>
      <xdr:spPr>
        <a:xfrm>
          <a:off x="647640" y="462331800"/>
          <a:ext cx="961560" cy="180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600120</xdr:colOff>
      <xdr:row>530</xdr:row>
      <xdr:rowOff>66960</xdr:rowOff>
    </xdr:from>
    <xdr:to>
      <xdr:col>0</xdr:col>
      <xdr:colOff>1647360</xdr:colOff>
      <xdr:row>530</xdr:row>
      <xdr:rowOff>1866960</xdr:rowOff>
    </xdr:to>
    <xdr:pic>
      <xdr:nvPicPr>
        <xdr:cNvPr id="89" name="Picture 194" descr=""/>
        <xdr:cNvPicPr/>
      </xdr:nvPicPr>
      <xdr:blipFill>
        <a:blip r:embed="rId89"/>
        <a:stretch/>
      </xdr:blipFill>
      <xdr:spPr>
        <a:xfrm>
          <a:off x="600120" y="466180200"/>
          <a:ext cx="1047240" cy="180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581040</xdr:colOff>
      <xdr:row>527</xdr:row>
      <xdr:rowOff>38520</xdr:rowOff>
    </xdr:from>
    <xdr:to>
      <xdr:col>0</xdr:col>
      <xdr:colOff>1628280</xdr:colOff>
      <xdr:row>527</xdr:row>
      <xdr:rowOff>1876320</xdr:rowOff>
    </xdr:to>
    <xdr:pic>
      <xdr:nvPicPr>
        <xdr:cNvPr id="90" name="Picture 195" descr=""/>
        <xdr:cNvPicPr/>
      </xdr:nvPicPr>
      <xdr:blipFill>
        <a:blip r:embed="rId90"/>
        <a:stretch/>
      </xdr:blipFill>
      <xdr:spPr>
        <a:xfrm>
          <a:off x="581040" y="460436760"/>
          <a:ext cx="1047240" cy="1837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600120</xdr:colOff>
      <xdr:row>526</xdr:row>
      <xdr:rowOff>66600</xdr:rowOff>
    </xdr:from>
    <xdr:to>
      <xdr:col>0</xdr:col>
      <xdr:colOff>1590480</xdr:colOff>
      <xdr:row>526</xdr:row>
      <xdr:rowOff>1723680</xdr:rowOff>
    </xdr:to>
    <xdr:pic>
      <xdr:nvPicPr>
        <xdr:cNvPr id="91" name="Picture 196" descr=""/>
        <xdr:cNvPicPr/>
      </xdr:nvPicPr>
      <xdr:blipFill>
        <a:blip r:embed="rId91"/>
        <a:stretch/>
      </xdr:blipFill>
      <xdr:spPr>
        <a:xfrm>
          <a:off x="600120" y="458560080"/>
          <a:ext cx="990360" cy="1657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657360</xdr:colOff>
      <xdr:row>529</xdr:row>
      <xdr:rowOff>85680</xdr:rowOff>
    </xdr:from>
    <xdr:to>
      <xdr:col>0</xdr:col>
      <xdr:colOff>1618920</xdr:colOff>
      <xdr:row>529</xdr:row>
      <xdr:rowOff>1866600</xdr:rowOff>
    </xdr:to>
    <xdr:pic>
      <xdr:nvPicPr>
        <xdr:cNvPr id="92" name="Picture 197" descr=""/>
        <xdr:cNvPicPr/>
      </xdr:nvPicPr>
      <xdr:blipFill>
        <a:blip r:embed="rId92"/>
        <a:stretch/>
      </xdr:blipFill>
      <xdr:spPr>
        <a:xfrm>
          <a:off x="657360" y="464294160"/>
          <a:ext cx="961560" cy="1780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533520</xdr:colOff>
      <xdr:row>532</xdr:row>
      <xdr:rowOff>66600</xdr:rowOff>
    </xdr:from>
    <xdr:to>
      <xdr:col>0</xdr:col>
      <xdr:colOff>1657080</xdr:colOff>
      <xdr:row>532</xdr:row>
      <xdr:rowOff>1399680</xdr:rowOff>
    </xdr:to>
    <xdr:pic>
      <xdr:nvPicPr>
        <xdr:cNvPr id="93" name="Picture 199" descr=""/>
        <xdr:cNvPicPr/>
      </xdr:nvPicPr>
      <xdr:blipFill>
        <a:blip r:embed="rId93"/>
        <a:stretch/>
      </xdr:blipFill>
      <xdr:spPr>
        <a:xfrm>
          <a:off x="533520" y="468340200"/>
          <a:ext cx="1123560" cy="133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581040</xdr:colOff>
      <xdr:row>534</xdr:row>
      <xdr:rowOff>76320</xdr:rowOff>
    </xdr:from>
    <xdr:to>
      <xdr:col>0</xdr:col>
      <xdr:colOff>1714320</xdr:colOff>
      <xdr:row>534</xdr:row>
      <xdr:rowOff>1456920</xdr:rowOff>
    </xdr:to>
    <xdr:pic>
      <xdr:nvPicPr>
        <xdr:cNvPr id="94" name="Picture 200" descr=""/>
        <xdr:cNvPicPr/>
      </xdr:nvPicPr>
      <xdr:blipFill>
        <a:blip r:embed="rId94"/>
        <a:stretch/>
      </xdr:blipFill>
      <xdr:spPr>
        <a:xfrm>
          <a:off x="581040" y="471398040"/>
          <a:ext cx="1133280" cy="1380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571680</xdr:colOff>
      <xdr:row>533</xdr:row>
      <xdr:rowOff>66960</xdr:rowOff>
    </xdr:from>
    <xdr:to>
      <xdr:col>0</xdr:col>
      <xdr:colOff>1704960</xdr:colOff>
      <xdr:row>533</xdr:row>
      <xdr:rowOff>1419120</xdr:rowOff>
    </xdr:to>
    <xdr:pic>
      <xdr:nvPicPr>
        <xdr:cNvPr id="95" name="Picture 201" descr=""/>
        <xdr:cNvPicPr/>
      </xdr:nvPicPr>
      <xdr:blipFill>
        <a:blip r:embed="rId95"/>
        <a:stretch/>
      </xdr:blipFill>
      <xdr:spPr>
        <a:xfrm>
          <a:off x="571680" y="469864440"/>
          <a:ext cx="1133280" cy="1352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181080</xdr:colOff>
      <xdr:row>546</xdr:row>
      <xdr:rowOff>47520</xdr:rowOff>
    </xdr:from>
    <xdr:to>
      <xdr:col>0</xdr:col>
      <xdr:colOff>2047680</xdr:colOff>
      <xdr:row>546</xdr:row>
      <xdr:rowOff>1456920</xdr:rowOff>
    </xdr:to>
    <xdr:pic>
      <xdr:nvPicPr>
        <xdr:cNvPr id="96" name="Picture 202" descr=""/>
        <xdr:cNvPicPr/>
      </xdr:nvPicPr>
      <xdr:blipFill>
        <a:blip r:embed="rId96"/>
        <a:stretch/>
      </xdr:blipFill>
      <xdr:spPr>
        <a:xfrm>
          <a:off x="181080" y="482034600"/>
          <a:ext cx="1866600" cy="1409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219240</xdr:colOff>
      <xdr:row>545</xdr:row>
      <xdr:rowOff>38160</xdr:rowOff>
    </xdr:from>
    <xdr:to>
      <xdr:col>0</xdr:col>
      <xdr:colOff>2009520</xdr:colOff>
      <xdr:row>545</xdr:row>
      <xdr:rowOff>1418760</xdr:rowOff>
    </xdr:to>
    <xdr:pic>
      <xdr:nvPicPr>
        <xdr:cNvPr id="97" name="Picture 203" descr=""/>
        <xdr:cNvPicPr/>
      </xdr:nvPicPr>
      <xdr:blipFill>
        <a:blip r:embed="rId97"/>
        <a:stretch/>
      </xdr:blipFill>
      <xdr:spPr>
        <a:xfrm>
          <a:off x="219240" y="480501360"/>
          <a:ext cx="1790280" cy="1380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485640</xdr:colOff>
      <xdr:row>556</xdr:row>
      <xdr:rowOff>85680</xdr:rowOff>
    </xdr:from>
    <xdr:to>
      <xdr:col>0</xdr:col>
      <xdr:colOff>1752120</xdr:colOff>
      <xdr:row>558</xdr:row>
      <xdr:rowOff>85680</xdr:rowOff>
    </xdr:to>
    <xdr:pic>
      <xdr:nvPicPr>
        <xdr:cNvPr id="98" name="Picture 214" descr=""/>
        <xdr:cNvPicPr/>
      </xdr:nvPicPr>
      <xdr:blipFill>
        <a:blip r:embed="rId98"/>
        <a:stretch/>
      </xdr:blipFill>
      <xdr:spPr>
        <a:xfrm>
          <a:off x="485640" y="490959000"/>
          <a:ext cx="1266480" cy="1776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466560</xdr:colOff>
      <xdr:row>548</xdr:row>
      <xdr:rowOff>66960</xdr:rowOff>
    </xdr:from>
    <xdr:to>
      <xdr:col>0</xdr:col>
      <xdr:colOff>1799640</xdr:colOff>
      <xdr:row>550</xdr:row>
      <xdr:rowOff>85320</xdr:rowOff>
    </xdr:to>
    <xdr:pic>
      <xdr:nvPicPr>
        <xdr:cNvPr id="99" name="Picture 215" descr=""/>
        <xdr:cNvPicPr/>
      </xdr:nvPicPr>
      <xdr:blipFill>
        <a:blip r:embed="rId99"/>
        <a:stretch/>
      </xdr:blipFill>
      <xdr:spPr>
        <a:xfrm>
          <a:off x="466560" y="483833160"/>
          <a:ext cx="1333080" cy="1795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447840</xdr:colOff>
      <xdr:row>552</xdr:row>
      <xdr:rowOff>86040</xdr:rowOff>
    </xdr:from>
    <xdr:to>
      <xdr:col>0</xdr:col>
      <xdr:colOff>1819080</xdr:colOff>
      <xdr:row>554</xdr:row>
      <xdr:rowOff>142920</xdr:rowOff>
    </xdr:to>
    <xdr:pic>
      <xdr:nvPicPr>
        <xdr:cNvPr id="100" name="Picture 216" descr=""/>
        <xdr:cNvPicPr/>
      </xdr:nvPicPr>
      <xdr:blipFill>
        <a:blip r:embed="rId100"/>
        <a:stretch/>
      </xdr:blipFill>
      <xdr:spPr>
        <a:xfrm>
          <a:off x="447840" y="487405800"/>
          <a:ext cx="1371240" cy="1833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485640</xdr:colOff>
      <xdr:row>560</xdr:row>
      <xdr:rowOff>105120</xdr:rowOff>
    </xdr:from>
    <xdr:to>
      <xdr:col>0</xdr:col>
      <xdr:colOff>1818720</xdr:colOff>
      <xdr:row>562</xdr:row>
      <xdr:rowOff>180720</xdr:rowOff>
    </xdr:to>
    <xdr:pic>
      <xdr:nvPicPr>
        <xdr:cNvPr id="101" name="Picture 217" descr=""/>
        <xdr:cNvPicPr/>
      </xdr:nvPicPr>
      <xdr:blipFill>
        <a:blip r:embed="rId101"/>
        <a:stretch/>
      </xdr:blipFill>
      <xdr:spPr>
        <a:xfrm>
          <a:off x="485640" y="494531640"/>
          <a:ext cx="1333080" cy="1852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523800</xdr:colOff>
      <xdr:row>564</xdr:row>
      <xdr:rowOff>76680</xdr:rowOff>
    </xdr:from>
    <xdr:to>
      <xdr:col>0</xdr:col>
      <xdr:colOff>1828440</xdr:colOff>
      <xdr:row>566</xdr:row>
      <xdr:rowOff>66600</xdr:rowOff>
    </xdr:to>
    <xdr:pic>
      <xdr:nvPicPr>
        <xdr:cNvPr id="102" name="Picture 218" descr=""/>
        <xdr:cNvPicPr/>
      </xdr:nvPicPr>
      <xdr:blipFill>
        <a:blip r:embed="rId102"/>
        <a:stretch/>
      </xdr:blipFill>
      <xdr:spPr>
        <a:xfrm>
          <a:off x="523800" y="498056760"/>
          <a:ext cx="1304640" cy="1766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343080</xdr:colOff>
      <xdr:row>554</xdr:row>
      <xdr:rowOff>314640</xdr:rowOff>
    </xdr:from>
    <xdr:to>
      <xdr:col>0</xdr:col>
      <xdr:colOff>1933560</xdr:colOff>
      <xdr:row>555</xdr:row>
      <xdr:rowOff>600120</xdr:rowOff>
    </xdr:to>
    <xdr:pic>
      <xdr:nvPicPr>
        <xdr:cNvPr id="103" name="Picture 219" descr=""/>
        <xdr:cNvPicPr/>
      </xdr:nvPicPr>
      <xdr:blipFill>
        <a:blip r:embed="rId103"/>
        <a:stretch/>
      </xdr:blipFill>
      <xdr:spPr>
        <a:xfrm>
          <a:off x="343080" y="489411000"/>
          <a:ext cx="1590480" cy="1173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314280</xdr:colOff>
      <xdr:row>562</xdr:row>
      <xdr:rowOff>371520</xdr:rowOff>
    </xdr:from>
    <xdr:to>
      <xdr:col>0</xdr:col>
      <xdr:colOff>1895040</xdr:colOff>
      <xdr:row>563</xdr:row>
      <xdr:rowOff>637920</xdr:rowOff>
    </xdr:to>
    <xdr:pic>
      <xdr:nvPicPr>
        <xdr:cNvPr id="104" name="Picture 220" descr=""/>
        <xdr:cNvPicPr/>
      </xdr:nvPicPr>
      <xdr:blipFill>
        <a:blip r:embed="rId104"/>
        <a:stretch/>
      </xdr:blipFill>
      <xdr:spPr>
        <a:xfrm>
          <a:off x="314280" y="496575000"/>
          <a:ext cx="1580760" cy="1154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333360</xdr:colOff>
      <xdr:row>566</xdr:row>
      <xdr:rowOff>228600</xdr:rowOff>
    </xdr:from>
    <xdr:to>
      <xdr:col>0</xdr:col>
      <xdr:colOff>1952280</xdr:colOff>
      <xdr:row>567</xdr:row>
      <xdr:rowOff>495360</xdr:rowOff>
    </xdr:to>
    <xdr:pic>
      <xdr:nvPicPr>
        <xdr:cNvPr id="105" name="Picture 221" descr=""/>
        <xdr:cNvPicPr/>
      </xdr:nvPicPr>
      <xdr:blipFill>
        <a:blip r:embed="rId105"/>
        <a:stretch/>
      </xdr:blipFill>
      <xdr:spPr>
        <a:xfrm>
          <a:off x="333360" y="499985640"/>
          <a:ext cx="1618920" cy="1154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276120</xdr:colOff>
      <xdr:row>558</xdr:row>
      <xdr:rowOff>295560</xdr:rowOff>
    </xdr:from>
    <xdr:to>
      <xdr:col>0</xdr:col>
      <xdr:colOff>1971360</xdr:colOff>
      <xdr:row>559</xdr:row>
      <xdr:rowOff>561600</xdr:rowOff>
    </xdr:to>
    <xdr:pic>
      <xdr:nvPicPr>
        <xdr:cNvPr id="106" name="Picture 222" descr=""/>
        <xdr:cNvPicPr/>
      </xdr:nvPicPr>
      <xdr:blipFill>
        <a:blip r:embed="rId106"/>
        <a:stretch/>
      </xdr:blipFill>
      <xdr:spPr>
        <a:xfrm>
          <a:off x="276120" y="492945480"/>
          <a:ext cx="1695240" cy="1154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352440</xdr:colOff>
      <xdr:row>550</xdr:row>
      <xdr:rowOff>409680</xdr:rowOff>
    </xdr:from>
    <xdr:to>
      <xdr:col>0</xdr:col>
      <xdr:colOff>1933200</xdr:colOff>
      <xdr:row>551</xdr:row>
      <xdr:rowOff>657360</xdr:rowOff>
    </xdr:to>
    <xdr:pic>
      <xdr:nvPicPr>
        <xdr:cNvPr id="107" name="Picture 223" descr=""/>
        <xdr:cNvPicPr/>
      </xdr:nvPicPr>
      <xdr:blipFill>
        <a:blip r:embed="rId107"/>
        <a:stretch/>
      </xdr:blipFill>
      <xdr:spPr>
        <a:xfrm>
          <a:off x="352440" y="485952840"/>
          <a:ext cx="1580760" cy="1135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333360</xdr:colOff>
      <xdr:row>540</xdr:row>
      <xdr:rowOff>114480</xdr:rowOff>
    </xdr:from>
    <xdr:to>
      <xdr:col>0</xdr:col>
      <xdr:colOff>1885680</xdr:colOff>
      <xdr:row>541</xdr:row>
      <xdr:rowOff>781200</xdr:rowOff>
    </xdr:to>
    <xdr:pic>
      <xdr:nvPicPr>
        <xdr:cNvPr id="108" name="Picture 224" descr=""/>
        <xdr:cNvPicPr/>
      </xdr:nvPicPr>
      <xdr:blipFill>
        <a:blip r:embed="rId108"/>
        <a:stretch/>
      </xdr:blipFill>
      <xdr:spPr>
        <a:xfrm>
          <a:off x="333360" y="476768880"/>
          <a:ext cx="1552320" cy="1554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66600</xdr:colOff>
      <xdr:row>542</xdr:row>
      <xdr:rowOff>66960</xdr:rowOff>
    </xdr:from>
    <xdr:to>
      <xdr:col>0</xdr:col>
      <xdr:colOff>2199960</xdr:colOff>
      <xdr:row>543</xdr:row>
      <xdr:rowOff>752040</xdr:rowOff>
    </xdr:to>
    <xdr:pic>
      <xdr:nvPicPr>
        <xdr:cNvPr id="109" name="Picture 225" descr=""/>
        <xdr:cNvPicPr/>
      </xdr:nvPicPr>
      <xdr:blipFill>
        <a:blip r:embed="rId109"/>
        <a:stretch/>
      </xdr:blipFill>
      <xdr:spPr>
        <a:xfrm>
          <a:off x="66600" y="478497960"/>
          <a:ext cx="2133360" cy="1573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295200</xdr:colOff>
      <xdr:row>538</xdr:row>
      <xdr:rowOff>66960</xdr:rowOff>
    </xdr:from>
    <xdr:to>
      <xdr:col>0</xdr:col>
      <xdr:colOff>1837800</xdr:colOff>
      <xdr:row>539</xdr:row>
      <xdr:rowOff>752400</xdr:rowOff>
    </xdr:to>
    <xdr:pic>
      <xdr:nvPicPr>
        <xdr:cNvPr id="110" name="Picture 226" descr=""/>
        <xdr:cNvPicPr/>
      </xdr:nvPicPr>
      <xdr:blipFill>
        <a:blip r:embed="rId110"/>
        <a:stretch/>
      </xdr:blipFill>
      <xdr:spPr>
        <a:xfrm>
          <a:off x="295200" y="474944400"/>
          <a:ext cx="1542600" cy="1573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352440</xdr:colOff>
      <xdr:row>536</xdr:row>
      <xdr:rowOff>105120</xdr:rowOff>
    </xdr:from>
    <xdr:to>
      <xdr:col>0</xdr:col>
      <xdr:colOff>1933200</xdr:colOff>
      <xdr:row>537</xdr:row>
      <xdr:rowOff>828360</xdr:rowOff>
    </xdr:to>
    <xdr:pic>
      <xdr:nvPicPr>
        <xdr:cNvPr id="111" name="Picture 227" descr=""/>
        <xdr:cNvPicPr/>
      </xdr:nvPicPr>
      <xdr:blipFill>
        <a:blip r:embed="rId111"/>
        <a:stretch/>
      </xdr:blipFill>
      <xdr:spPr>
        <a:xfrm>
          <a:off x="352440" y="473205960"/>
          <a:ext cx="1580760" cy="1611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523800</xdr:colOff>
      <xdr:row>519</xdr:row>
      <xdr:rowOff>47880</xdr:rowOff>
    </xdr:from>
    <xdr:to>
      <xdr:col>0</xdr:col>
      <xdr:colOff>1704600</xdr:colOff>
      <xdr:row>519</xdr:row>
      <xdr:rowOff>1162080</xdr:rowOff>
    </xdr:to>
    <xdr:pic>
      <xdr:nvPicPr>
        <xdr:cNvPr id="112" name="Picture 228" descr=""/>
        <xdr:cNvPicPr/>
      </xdr:nvPicPr>
      <xdr:blipFill>
        <a:blip r:embed="rId112"/>
        <a:stretch/>
      </xdr:blipFill>
      <xdr:spPr>
        <a:xfrm>
          <a:off x="523800" y="451683720"/>
          <a:ext cx="1180800" cy="1114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600120</xdr:colOff>
      <xdr:row>520</xdr:row>
      <xdr:rowOff>66960</xdr:rowOff>
    </xdr:from>
    <xdr:to>
      <xdr:col>0</xdr:col>
      <xdr:colOff>1695240</xdr:colOff>
      <xdr:row>520</xdr:row>
      <xdr:rowOff>1162080</xdr:rowOff>
    </xdr:to>
    <xdr:pic>
      <xdr:nvPicPr>
        <xdr:cNvPr id="113" name="Picture 229" descr=""/>
        <xdr:cNvPicPr/>
      </xdr:nvPicPr>
      <xdr:blipFill>
        <a:blip r:embed="rId113"/>
        <a:stretch/>
      </xdr:blipFill>
      <xdr:spPr>
        <a:xfrm>
          <a:off x="600120" y="452972160"/>
          <a:ext cx="1095120" cy="1095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619200</xdr:colOff>
      <xdr:row>521</xdr:row>
      <xdr:rowOff>66960</xdr:rowOff>
    </xdr:from>
    <xdr:to>
      <xdr:col>0</xdr:col>
      <xdr:colOff>1704600</xdr:colOff>
      <xdr:row>521</xdr:row>
      <xdr:rowOff>1181160</xdr:rowOff>
    </xdr:to>
    <xdr:pic>
      <xdr:nvPicPr>
        <xdr:cNvPr id="114" name="Picture 230" descr=""/>
        <xdr:cNvPicPr/>
      </xdr:nvPicPr>
      <xdr:blipFill>
        <a:blip r:embed="rId114"/>
        <a:stretch/>
      </xdr:blipFill>
      <xdr:spPr>
        <a:xfrm>
          <a:off x="619200" y="454241520"/>
          <a:ext cx="1085400" cy="1114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466560</xdr:colOff>
      <xdr:row>518</xdr:row>
      <xdr:rowOff>66960</xdr:rowOff>
    </xdr:from>
    <xdr:to>
      <xdr:col>0</xdr:col>
      <xdr:colOff>1647360</xdr:colOff>
      <xdr:row>518</xdr:row>
      <xdr:rowOff>1171440</xdr:rowOff>
    </xdr:to>
    <xdr:pic>
      <xdr:nvPicPr>
        <xdr:cNvPr id="115" name="Picture 231" descr=""/>
        <xdr:cNvPicPr/>
      </xdr:nvPicPr>
      <xdr:blipFill>
        <a:blip r:embed="rId115"/>
        <a:stretch/>
      </xdr:blipFill>
      <xdr:spPr>
        <a:xfrm>
          <a:off x="466560" y="450433440"/>
          <a:ext cx="1180800" cy="110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504720</xdr:colOff>
      <xdr:row>516</xdr:row>
      <xdr:rowOff>76680</xdr:rowOff>
    </xdr:from>
    <xdr:to>
      <xdr:col>0</xdr:col>
      <xdr:colOff>1638000</xdr:colOff>
      <xdr:row>516</xdr:row>
      <xdr:rowOff>1143000</xdr:rowOff>
    </xdr:to>
    <xdr:pic>
      <xdr:nvPicPr>
        <xdr:cNvPr id="116" name="Picture 232" descr=""/>
        <xdr:cNvPicPr/>
      </xdr:nvPicPr>
      <xdr:blipFill>
        <a:blip r:embed="rId116"/>
        <a:stretch/>
      </xdr:blipFill>
      <xdr:spPr>
        <a:xfrm>
          <a:off x="504720" y="447904440"/>
          <a:ext cx="1133280" cy="1066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495360</xdr:colOff>
      <xdr:row>517</xdr:row>
      <xdr:rowOff>47880</xdr:rowOff>
    </xdr:from>
    <xdr:to>
      <xdr:col>0</xdr:col>
      <xdr:colOff>1647360</xdr:colOff>
      <xdr:row>517</xdr:row>
      <xdr:rowOff>1199880</xdr:rowOff>
    </xdr:to>
    <xdr:pic>
      <xdr:nvPicPr>
        <xdr:cNvPr id="117" name="Picture 233" descr=""/>
        <xdr:cNvPicPr/>
      </xdr:nvPicPr>
      <xdr:blipFill>
        <a:blip r:embed="rId117"/>
        <a:stretch/>
      </xdr:blipFill>
      <xdr:spPr>
        <a:xfrm>
          <a:off x="495360" y="449145000"/>
          <a:ext cx="1152000" cy="1152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7</xdr:row>
      <xdr:rowOff>9720</xdr:rowOff>
    </xdr:from>
    <xdr:to>
      <xdr:col>0</xdr:col>
      <xdr:colOff>2180880</xdr:colOff>
      <xdr:row>8</xdr:row>
      <xdr:rowOff>790200</xdr:rowOff>
    </xdr:to>
    <xdr:pic>
      <xdr:nvPicPr>
        <xdr:cNvPr id="118" name="Picture 153" descr=""/>
        <xdr:cNvPicPr/>
      </xdr:nvPicPr>
      <xdr:blipFill>
        <a:blip r:embed="rId118"/>
        <a:stretch/>
      </xdr:blipFill>
      <xdr:spPr>
        <a:xfrm>
          <a:off x="38160" y="5144760"/>
          <a:ext cx="2142720" cy="1668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15</xdr:row>
      <xdr:rowOff>66600</xdr:rowOff>
    </xdr:from>
    <xdr:to>
      <xdr:col>0</xdr:col>
      <xdr:colOff>2171160</xdr:colOff>
      <xdr:row>16</xdr:row>
      <xdr:rowOff>847800</xdr:rowOff>
    </xdr:to>
    <xdr:pic>
      <xdr:nvPicPr>
        <xdr:cNvPr id="119" name="Picture 154" descr=""/>
        <xdr:cNvPicPr/>
      </xdr:nvPicPr>
      <xdr:blipFill>
        <a:blip r:embed="rId119"/>
        <a:stretch/>
      </xdr:blipFill>
      <xdr:spPr>
        <a:xfrm>
          <a:off x="28440" y="12308760"/>
          <a:ext cx="2142720" cy="1669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23</xdr:row>
      <xdr:rowOff>76320</xdr:rowOff>
    </xdr:from>
    <xdr:to>
      <xdr:col>0</xdr:col>
      <xdr:colOff>2171160</xdr:colOff>
      <xdr:row>24</xdr:row>
      <xdr:rowOff>857160</xdr:rowOff>
    </xdr:to>
    <xdr:pic>
      <xdr:nvPicPr>
        <xdr:cNvPr id="120" name="Picture 156" descr=""/>
        <xdr:cNvPicPr/>
      </xdr:nvPicPr>
      <xdr:blipFill>
        <a:blip r:embed="rId120"/>
        <a:stretch/>
      </xdr:blipFill>
      <xdr:spPr>
        <a:xfrm>
          <a:off x="28440" y="19425240"/>
          <a:ext cx="2142720" cy="1669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31</xdr:row>
      <xdr:rowOff>105120</xdr:rowOff>
    </xdr:from>
    <xdr:to>
      <xdr:col>0</xdr:col>
      <xdr:colOff>2171160</xdr:colOff>
      <xdr:row>32</xdr:row>
      <xdr:rowOff>888480</xdr:rowOff>
    </xdr:to>
    <xdr:pic>
      <xdr:nvPicPr>
        <xdr:cNvPr id="121" name="Picture 157" descr=""/>
        <xdr:cNvPicPr/>
      </xdr:nvPicPr>
      <xdr:blipFill>
        <a:blip r:embed="rId121"/>
        <a:stretch/>
      </xdr:blipFill>
      <xdr:spPr>
        <a:xfrm>
          <a:off x="28440" y="26560800"/>
          <a:ext cx="2142720" cy="1671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39</xdr:row>
      <xdr:rowOff>104760</xdr:rowOff>
    </xdr:from>
    <xdr:to>
      <xdr:col>0</xdr:col>
      <xdr:colOff>2180880</xdr:colOff>
      <xdr:row>40</xdr:row>
      <xdr:rowOff>887760</xdr:rowOff>
    </xdr:to>
    <xdr:pic>
      <xdr:nvPicPr>
        <xdr:cNvPr id="122" name="Picture 159" descr=""/>
        <xdr:cNvPicPr/>
      </xdr:nvPicPr>
      <xdr:blipFill>
        <a:blip r:embed="rId122"/>
        <a:stretch/>
      </xdr:blipFill>
      <xdr:spPr>
        <a:xfrm>
          <a:off x="38160" y="33667560"/>
          <a:ext cx="2142720" cy="1671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186</xdr:row>
      <xdr:rowOff>219600</xdr:rowOff>
    </xdr:from>
    <xdr:to>
      <xdr:col>0</xdr:col>
      <xdr:colOff>2199960</xdr:colOff>
      <xdr:row>188</xdr:row>
      <xdr:rowOff>38160</xdr:rowOff>
    </xdr:to>
    <xdr:pic>
      <xdr:nvPicPr>
        <xdr:cNvPr id="123" name="Picture 181" descr=""/>
        <xdr:cNvPicPr/>
      </xdr:nvPicPr>
      <xdr:blipFill>
        <a:blip r:embed="rId123"/>
        <a:stretch/>
      </xdr:blipFill>
      <xdr:spPr>
        <a:xfrm>
          <a:off x="0" y="162472680"/>
          <a:ext cx="2199960" cy="1595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9360</xdr:colOff>
      <xdr:row>195</xdr:row>
      <xdr:rowOff>66960</xdr:rowOff>
    </xdr:from>
    <xdr:to>
      <xdr:col>0</xdr:col>
      <xdr:colOff>2209320</xdr:colOff>
      <xdr:row>196</xdr:row>
      <xdr:rowOff>771120</xdr:rowOff>
    </xdr:to>
    <xdr:pic>
      <xdr:nvPicPr>
        <xdr:cNvPr id="124" name="Picture 182" descr=""/>
        <xdr:cNvPicPr/>
      </xdr:nvPicPr>
      <xdr:blipFill>
        <a:blip r:embed="rId124"/>
        <a:stretch/>
      </xdr:blipFill>
      <xdr:spPr>
        <a:xfrm>
          <a:off x="9360" y="170315280"/>
          <a:ext cx="2199960" cy="1592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204</xdr:row>
      <xdr:rowOff>124200</xdr:rowOff>
    </xdr:from>
    <xdr:to>
      <xdr:col>0</xdr:col>
      <xdr:colOff>2199960</xdr:colOff>
      <xdr:row>205</xdr:row>
      <xdr:rowOff>828720</xdr:rowOff>
    </xdr:to>
    <xdr:pic>
      <xdr:nvPicPr>
        <xdr:cNvPr id="125" name="Picture 183" descr=""/>
        <xdr:cNvPicPr/>
      </xdr:nvPicPr>
      <xdr:blipFill>
        <a:blip r:embed="rId125"/>
        <a:stretch/>
      </xdr:blipFill>
      <xdr:spPr>
        <a:xfrm>
          <a:off x="0" y="178367760"/>
          <a:ext cx="2199960" cy="1593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213</xdr:row>
      <xdr:rowOff>9720</xdr:rowOff>
    </xdr:from>
    <xdr:to>
      <xdr:col>0</xdr:col>
      <xdr:colOff>2209680</xdr:colOff>
      <xdr:row>214</xdr:row>
      <xdr:rowOff>695160</xdr:rowOff>
    </xdr:to>
    <xdr:pic>
      <xdr:nvPicPr>
        <xdr:cNvPr id="126" name="Picture 184" descr=""/>
        <xdr:cNvPicPr/>
      </xdr:nvPicPr>
      <xdr:blipFill>
        <a:blip r:embed="rId126"/>
        <a:stretch/>
      </xdr:blipFill>
      <xdr:spPr>
        <a:xfrm>
          <a:off x="38160" y="186248520"/>
          <a:ext cx="2171520" cy="1573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222</xdr:row>
      <xdr:rowOff>66600</xdr:rowOff>
    </xdr:from>
    <xdr:to>
      <xdr:col>0</xdr:col>
      <xdr:colOff>2199960</xdr:colOff>
      <xdr:row>223</xdr:row>
      <xdr:rowOff>771480</xdr:rowOff>
    </xdr:to>
    <xdr:pic>
      <xdr:nvPicPr>
        <xdr:cNvPr id="127" name="Picture 185" descr=""/>
        <xdr:cNvPicPr/>
      </xdr:nvPicPr>
      <xdr:blipFill>
        <a:blip r:embed="rId127"/>
        <a:stretch/>
      </xdr:blipFill>
      <xdr:spPr>
        <a:xfrm>
          <a:off x="0" y="194301000"/>
          <a:ext cx="2199960" cy="1593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233</xdr:row>
      <xdr:rowOff>724320</xdr:rowOff>
    </xdr:from>
    <xdr:to>
      <xdr:col>0</xdr:col>
      <xdr:colOff>2180880</xdr:colOff>
      <xdr:row>236</xdr:row>
      <xdr:rowOff>123480</xdr:rowOff>
    </xdr:to>
    <xdr:pic>
      <xdr:nvPicPr>
        <xdr:cNvPr id="128" name="Picture 186" descr=""/>
        <xdr:cNvPicPr/>
      </xdr:nvPicPr>
      <xdr:blipFill>
        <a:blip r:embed="rId128"/>
        <a:stretch/>
      </xdr:blipFill>
      <xdr:spPr>
        <a:xfrm>
          <a:off x="38160" y="204097320"/>
          <a:ext cx="2142720" cy="2064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66600</xdr:colOff>
      <xdr:row>231</xdr:row>
      <xdr:rowOff>848160</xdr:rowOff>
    </xdr:from>
    <xdr:to>
      <xdr:col>0</xdr:col>
      <xdr:colOff>2123640</xdr:colOff>
      <xdr:row>233</xdr:row>
      <xdr:rowOff>666720</xdr:rowOff>
    </xdr:to>
    <xdr:pic>
      <xdr:nvPicPr>
        <xdr:cNvPr id="129" name="Picture 187" descr=""/>
        <xdr:cNvPicPr/>
      </xdr:nvPicPr>
      <xdr:blipFill>
        <a:blip r:embed="rId129"/>
        <a:stretch/>
      </xdr:blipFill>
      <xdr:spPr>
        <a:xfrm>
          <a:off x="66600" y="202444560"/>
          <a:ext cx="2057040" cy="1595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19080</xdr:colOff>
      <xdr:row>243</xdr:row>
      <xdr:rowOff>66960</xdr:rowOff>
    </xdr:from>
    <xdr:to>
      <xdr:col>0</xdr:col>
      <xdr:colOff>2161800</xdr:colOff>
      <xdr:row>245</xdr:row>
      <xdr:rowOff>352080</xdr:rowOff>
    </xdr:to>
    <xdr:pic>
      <xdr:nvPicPr>
        <xdr:cNvPr id="130" name="Picture 188" descr=""/>
        <xdr:cNvPicPr/>
      </xdr:nvPicPr>
      <xdr:blipFill>
        <a:blip r:embed="rId130"/>
        <a:stretch/>
      </xdr:blipFill>
      <xdr:spPr>
        <a:xfrm>
          <a:off x="19080" y="212323680"/>
          <a:ext cx="2142720" cy="206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66600</xdr:colOff>
      <xdr:row>240</xdr:row>
      <xdr:rowOff>867240</xdr:rowOff>
    </xdr:from>
    <xdr:to>
      <xdr:col>0</xdr:col>
      <xdr:colOff>2123640</xdr:colOff>
      <xdr:row>242</xdr:row>
      <xdr:rowOff>685440</xdr:rowOff>
    </xdr:to>
    <xdr:pic>
      <xdr:nvPicPr>
        <xdr:cNvPr id="131" name="Picture 189" descr=""/>
        <xdr:cNvPicPr/>
      </xdr:nvPicPr>
      <xdr:blipFill>
        <a:blip r:embed="rId131"/>
        <a:stretch/>
      </xdr:blipFill>
      <xdr:spPr>
        <a:xfrm>
          <a:off x="66600" y="210458880"/>
          <a:ext cx="2057040" cy="1595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252</xdr:row>
      <xdr:rowOff>810000</xdr:rowOff>
    </xdr:from>
    <xdr:to>
      <xdr:col>0</xdr:col>
      <xdr:colOff>2180880</xdr:colOff>
      <xdr:row>255</xdr:row>
      <xdr:rowOff>209520</xdr:rowOff>
    </xdr:to>
    <xdr:pic>
      <xdr:nvPicPr>
        <xdr:cNvPr id="132" name="Picture 190" descr=""/>
        <xdr:cNvPicPr/>
      </xdr:nvPicPr>
      <xdr:blipFill>
        <a:blip r:embed="rId132"/>
        <a:stretch/>
      </xdr:blipFill>
      <xdr:spPr>
        <a:xfrm>
          <a:off x="38160" y="221061960"/>
          <a:ext cx="2142720" cy="2064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66600</xdr:colOff>
      <xdr:row>251</xdr:row>
      <xdr:rowOff>47520</xdr:rowOff>
    </xdr:from>
    <xdr:to>
      <xdr:col>0</xdr:col>
      <xdr:colOff>2123640</xdr:colOff>
      <xdr:row>252</xdr:row>
      <xdr:rowOff>752400</xdr:rowOff>
    </xdr:to>
    <xdr:pic>
      <xdr:nvPicPr>
        <xdr:cNvPr id="133" name="Picture 191" descr=""/>
        <xdr:cNvPicPr/>
      </xdr:nvPicPr>
      <xdr:blipFill>
        <a:blip r:embed="rId133"/>
        <a:stretch/>
      </xdr:blipFill>
      <xdr:spPr>
        <a:xfrm>
          <a:off x="66600" y="219411360"/>
          <a:ext cx="2057040" cy="1593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260</xdr:row>
      <xdr:rowOff>828720</xdr:rowOff>
    </xdr:from>
    <xdr:to>
      <xdr:col>0</xdr:col>
      <xdr:colOff>2171160</xdr:colOff>
      <xdr:row>263</xdr:row>
      <xdr:rowOff>228240</xdr:rowOff>
    </xdr:to>
    <xdr:pic>
      <xdr:nvPicPr>
        <xdr:cNvPr id="134" name="Picture 192" descr=""/>
        <xdr:cNvPicPr/>
      </xdr:nvPicPr>
      <xdr:blipFill>
        <a:blip r:embed="rId134"/>
        <a:stretch/>
      </xdr:blipFill>
      <xdr:spPr>
        <a:xfrm>
          <a:off x="28440" y="228187800"/>
          <a:ext cx="2142720" cy="2064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259</xdr:row>
      <xdr:rowOff>66960</xdr:rowOff>
    </xdr:from>
    <xdr:to>
      <xdr:col>0</xdr:col>
      <xdr:colOff>2085480</xdr:colOff>
      <xdr:row>260</xdr:row>
      <xdr:rowOff>771120</xdr:rowOff>
    </xdr:to>
    <xdr:pic>
      <xdr:nvPicPr>
        <xdr:cNvPr id="135" name="Picture 193" descr=""/>
        <xdr:cNvPicPr/>
      </xdr:nvPicPr>
      <xdr:blipFill>
        <a:blip r:embed="rId135"/>
        <a:stretch/>
      </xdr:blipFill>
      <xdr:spPr>
        <a:xfrm>
          <a:off x="28440" y="226537560"/>
          <a:ext cx="2057040" cy="1592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47520</xdr:colOff>
      <xdr:row>270</xdr:row>
      <xdr:rowOff>66960</xdr:rowOff>
    </xdr:from>
    <xdr:to>
      <xdr:col>0</xdr:col>
      <xdr:colOff>2171160</xdr:colOff>
      <xdr:row>271</xdr:row>
      <xdr:rowOff>887760</xdr:rowOff>
    </xdr:to>
    <xdr:pic>
      <xdr:nvPicPr>
        <xdr:cNvPr id="136" name="Picture 194" descr=""/>
        <xdr:cNvPicPr/>
      </xdr:nvPicPr>
      <xdr:blipFill>
        <a:blip r:embed="rId136"/>
        <a:stretch/>
      </xdr:blipFill>
      <xdr:spPr>
        <a:xfrm>
          <a:off x="47520" y="235676520"/>
          <a:ext cx="2123640" cy="1709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279</xdr:row>
      <xdr:rowOff>143280</xdr:rowOff>
    </xdr:from>
    <xdr:to>
      <xdr:col>0</xdr:col>
      <xdr:colOff>2199960</xdr:colOff>
      <xdr:row>281</xdr:row>
      <xdr:rowOff>151920</xdr:rowOff>
    </xdr:to>
    <xdr:pic>
      <xdr:nvPicPr>
        <xdr:cNvPr id="137" name="Picture 195" descr=""/>
        <xdr:cNvPicPr/>
      </xdr:nvPicPr>
      <xdr:blipFill>
        <a:blip r:embed="rId137"/>
        <a:stretch/>
      </xdr:blipFill>
      <xdr:spPr>
        <a:xfrm>
          <a:off x="38160" y="243748080"/>
          <a:ext cx="2161800" cy="1785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389</xdr:row>
      <xdr:rowOff>181080</xdr:rowOff>
    </xdr:from>
    <xdr:to>
      <xdr:col>0</xdr:col>
      <xdr:colOff>2209320</xdr:colOff>
      <xdr:row>391</xdr:row>
      <xdr:rowOff>171720</xdr:rowOff>
    </xdr:to>
    <xdr:pic>
      <xdr:nvPicPr>
        <xdr:cNvPr id="138" name="Picture 196" descr=""/>
        <xdr:cNvPicPr/>
      </xdr:nvPicPr>
      <xdr:blipFill>
        <a:blip r:embed="rId138"/>
        <a:stretch/>
      </xdr:blipFill>
      <xdr:spPr>
        <a:xfrm>
          <a:off x="28440" y="338973840"/>
          <a:ext cx="2180880" cy="1767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397</xdr:row>
      <xdr:rowOff>162360</xdr:rowOff>
    </xdr:from>
    <xdr:to>
      <xdr:col>0</xdr:col>
      <xdr:colOff>2190240</xdr:colOff>
      <xdr:row>399</xdr:row>
      <xdr:rowOff>133560</xdr:rowOff>
    </xdr:to>
    <xdr:pic>
      <xdr:nvPicPr>
        <xdr:cNvPr id="139" name="Picture 197" descr=""/>
        <xdr:cNvPicPr/>
      </xdr:nvPicPr>
      <xdr:blipFill>
        <a:blip r:embed="rId139"/>
        <a:stretch/>
      </xdr:blipFill>
      <xdr:spPr>
        <a:xfrm>
          <a:off x="28440" y="346061880"/>
          <a:ext cx="2161800" cy="1747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405</xdr:row>
      <xdr:rowOff>181080</xdr:rowOff>
    </xdr:from>
    <xdr:to>
      <xdr:col>0</xdr:col>
      <xdr:colOff>2209320</xdr:colOff>
      <xdr:row>407</xdr:row>
      <xdr:rowOff>171360</xdr:rowOff>
    </xdr:to>
    <xdr:pic>
      <xdr:nvPicPr>
        <xdr:cNvPr id="140" name="Picture 198" descr=""/>
        <xdr:cNvPicPr/>
      </xdr:nvPicPr>
      <xdr:blipFill>
        <a:blip r:embed="rId140"/>
        <a:stretch/>
      </xdr:blipFill>
      <xdr:spPr>
        <a:xfrm>
          <a:off x="28440" y="353187720"/>
          <a:ext cx="2180880" cy="1766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356</xdr:row>
      <xdr:rowOff>76320</xdr:rowOff>
    </xdr:from>
    <xdr:to>
      <xdr:col>0</xdr:col>
      <xdr:colOff>2018880</xdr:colOff>
      <xdr:row>357</xdr:row>
      <xdr:rowOff>866880</xdr:rowOff>
    </xdr:to>
    <xdr:pic>
      <xdr:nvPicPr>
        <xdr:cNvPr id="141" name="Picture 200" descr=""/>
        <xdr:cNvPicPr/>
      </xdr:nvPicPr>
      <xdr:blipFill>
        <a:blip r:embed="rId141"/>
        <a:stretch/>
      </xdr:blipFill>
      <xdr:spPr>
        <a:xfrm>
          <a:off x="38160" y="310186080"/>
          <a:ext cx="1980720" cy="1678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104760</xdr:colOff>
      <xdr:row>364</xdr:row>
      <xdr:rowOff>143280</xdr:rowOff>
    </xdr:from>
    <xdr:to>
      <xdr:col>0</xdr:col>
      <xdr:colOff>2085480</xdr:colOff>
      <xdr:row>366</xdr:row>
      <xdr:rowOff>47160</xdr:rowOff>
    </xdr:to>
    <xdr:pic>
      <xdr:nvPicPr>
        <xdr:cNvPr id="142" name="Picture 201" descr=""/>
        <xdr:cNvPicPr/>
      </xdr:nvPicPr>
      <xdr:blipFill>
        <a:blip r:embed="rId142"/>
        <a:stretch/>
      </xdr:blipFill>
      <xdr:spPr>
        <a:xfrm>
          <a:off x="104760" y="317359800"/>
          <a:ext cx="1980720" cy="1680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162000</xdr:colOff>
      <xdr:row>372</xdr:row>
      <xdr:rowOff>114480</xdr:rowOff>
    </xdr:from>
    <xdr:to>
      <xdr:col>0</xdr:col>
      <xdr:colOff>2076120</xdr:colOff>
      <xdr:row>373</xdr:row>
      <xdr:rowOff>847800</xdr:rowOff>
    </xdr:to>
    <xdr:pic>
      <xdr:nvPicPr>
        <xdr:cNvPr id="143" name="Picture 202" descr=""/>
        <xdr:cNvPicPr/>
      </xdr:nvPicPr>
      <xdr:blipFill>
        <a:blip r:embed="rId143"/>
        <a:stretch/>
      </xdr:blipFill>
      <xdr:spPr>
        <a:xfrm>
          <a:off x="162000" y="324438120"/>
          <a:ext cx="1914120" cy="1621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142920</xdr:colOff>
      <xdr:row>380</xdr:row>
      <xdr:rowOff>143280</xdr:rowOff>
    </xdr:from>
    <xdr:to>
      <xdr:col>0</xdr:col>
      <xdr:colOff>2123640</xdr:colOff>
      <xdr:row>382</xdr:row>
      <xdr:rowOff>47160</xdr:rowOff>
    </xdr:to>
    <xdr:pic>
      <xdr:nvPicPr>
        <xdr:cNvPr id="144" name="Picture 203" descr=""/>
        <xdr:cNvPicPr/>
      </xdr:nvPicPr>
      <xdr:blipFill>
        <a:blip r:embed="rId144"/>
        <a:stretch/>
      </xdr:blipFill>
      <xdr:spPr>
        <a:xfrm>
          <a:off x="142920" y="331573680"/>
          <a:ext cx="1980720" cy="1680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307</xdr:row>
      <xdr:rowOff>200520</xdr:rowOff>
    </xdr:from>
    <xdr:to>
      <xdr:col>0</xdr:col>
      <xdr:colOff>2209320</xdr:colOff>
      <xdr:row>309</xdr:row>
      <xdr:rowOff>142920</xdr:rowOff>
    </xdr:to>
    <xdr:pic>
      <xdr:nvPicPr>
        <xdr:cNvPr id="145" name="Picture 204" descr=""/>
        <xdr:cNvPicPr/>
      </xdr:nvPicPr>
      <xdr:blipFill>
        <a:blip r:embed="rId145"/>
        <a:stretch/>
      </xdr:blipFill>
      <xdr:spPr>
        <a:xfrm>
          <a:off x="28440" y="267413400"/>
          <a:ext cx="2180880" cy="1719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315</xdr:row>
      <xdr:rowOff>371520</xdr:rowOff>
    </xdr:from>
    <xdr:to>
      <xdr:col>0</xdr:col>
      <xdr:colOff>2219040</xdr:colOff>
      <xdr:row>317</xdr:row>
      <xdr:rowOff>313920</xdr:rowOff>
    </xdr:to>
    <xdr:pic>
      <xdr:nvPicPr>
        <xdr:cNvPr id="146" name="Picture 205" descr=""/>
        <xdr:cNvPicPr/>
      </xdr:nvPicPr>
      <xdr:blipFill>
        <a:blip r:embed="rId146"/>
        <a:stretch/>
      </xdr:blipFill>
      <xdr:spPr>
        <a:xfrm>
          <a:off x="38160" y="274691520"/>
          <a:ext cx="2180880" cy="1719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323</xdr:row>
      <xdr:rowOff>237960</xdr:rowOff>
    </xdr:from>
    <xdr:to>
      <xdr:col>0</xdr:col>
      <xdr:colOff>2209320</xdr:colOff>
      <xdr:row>325</xdr:row>
      <xdr:rowOff>180720</xdr:rowOff>
    </xdr:to>
    <xdr:pic>
      <xdr:nvPicPr>
        <xdr:cNvPr id="147" name="Picture 206" descr=""/>
        <xdr:cNvPicPr/>
      </xdr:nvPicPr>
      <xdr:blipFill>
        <a:blip r:embed="rId147"/>
        <a:stretch/>
      </xdr:blipFill>
      <xdr:spPr>
        <a:xfrm>
          <a:off x="28440" y="281664720"/>
          <a:ext cx="2180880" cy="1719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331</xdr:row>
      <xdr:rowOff>105120</xdr:rowOff>
    </xdr:from>
    <xdr:to>
      <xdr:col>0</xdr:col>
      <xdr:colOff>2180880</xdr:colOff>
      <xdr:row>333</xdr:row>
      <xdr:rowOff>47160</xdr:rowOff>
    </xdr:to>
    <xdr:pic>
      <xdr:nvPicPr>
        <xdr:cNvPr id="148" name="Picture 207" descr=""/>
        <xdr:cNvPicPr/>
      </xdr:nvPicPr>
      <xdr:blipFill>
        <a:blip r:embed="rId148"/>
        <a:stretch/>
      </xdr:blipFill>
      <xdr:spPr>
        <a:xfrm>
          <a:off x="0" y="288638640"/>
          <a:ext cx="2180880" cy="1719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339</xdr:row>
      <xdr:rowOff>142920</xdr:rowOff>
    </xdr:from>
    <xdr:to>
      <xdr:col>0</xdr:col>
      <xdr:colOff>2209320</xdr:colOff>
      <xdr:row>341</xdr:row>
      <xdr:rowOff>85680</xdr:rowOff>
    </xdr:to>
    <xdr:pic>
      <xdr:nvPicPr>
        <xdr:cNvPr id="149" name="Picture 208" descr=""/>
        <xdr:cNvPicPr/>
      </xdr:nvPicPr>
      <xdr:blipFill>
        <a:blip r:embed="rId149"/>
        <a:stretch/>
      </xdr:blipFill>
      <xdr:spPr>
        <a:xfrm>
          <a:off x="28440" y="295783560"/>
          <a:ext cx="2180880" cy="1719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347</xdr:row>
      <xdr:rowOff>267120</xdr:rowOff>
    </xdr:from>
    <xdr:to>
      <xdr:col>0</xdr:col>
      <xdr:colOff>2180880</xdr:colOff>
      <xdr:row>349</xdr:row>
      <xdr:rowOff>209160</xdr:rowOff>
    </xdr:to>
    <xdr:pic>
      <xdr:nvPicPr>
        <xdr:cNvPr id="150" name="Picture 209" descr=""/>
        <xdr:cNvPicPr/>
      </xdr:nvPicPr>
      <xdr:blipFill>
        <a:blip r:embed="rId150"/>
        <a:stretch/>
      </xdr:blipFill>
      <xdr:spPr>
        <a:xfrm>
          <a:off x="0" y="303014520"/>
          <a:ext cx="2180880" cy="1719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38160</xdr:colOff>
      <xdr:row>298</xdr:row>
      <xdr:rowOff>419040</xdr:rowOff>
    </xdr:from>
    <xdr:to>
      <xdr:col>0</xdr:col>
      <xdr:colOff>2209680</xdr:colOff>
      <xdr:row>300</xdr:row>
      <xdr:rowOff>723600</xdr:rowOff>
    </xdr:to>
    <xdr:pic>
      <xdr:nvPicPr>
        <xdr:cNvPr id="151" name="Picture 210" descr=""/>
        <xdr:cNvPicPr/>
      </xdr:nvPicPr>
      <xdr:blipFill>
        <a:blip r:embed="rId151"/>
        <a:stretch/>
      </xdr:blipFill>
      <xdr:spPr>
        <a:xfrm>
          <a:off x="38160" y="260269920"/>
          <a:ext cx="2171520" cy="2081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47520</xdr:colOff>
      <xdr:row>290</xdr:row>
      <xdr:rowOff>381240</xdr:rowOff>
    </xdr:from>
    <xdr:to>
      <xdr:col>0</xdr:col>
      <xdr:colOff>2142720</xdr:colOff>
      <xdr:row>292</xdr:row>
      <xdr:rowOff>533160</xdr:rowOff>
    </xdr:to>
    <xdr:pic>
      <xdr:nvPicPr>
        <xdr:cNvPr id="152" name="Picture 211" descr=""/>
        <xdr:cNvPicPr/>
      </xdr:nvPicPr>
      <xdr:blipFill>
        <a:blip r:embed="rId152"/>
        <a:stretch/>
      </xdr:blipFill>
      <xdr:spPr>
        <a:xfrm>
          <a:off x="47520" y="253125000"/>
          <a:ext cx="2095200" cy="1928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9360</xdr:colOff>
      <xdr:row>167</xdr:row>
      <xdr:rowOff>38160</xdr:rowOff>
    </xdr:from>
    <xdr:to>
      <xdr:col>0</xdr:col>
      <xdr:colOff>2209320</xdr:colOff>
      <xdr:row>168</xdr:row>
      <xdr:rowOff>781200</xdr:rowOff>
    </xdr:to>
    <xdr:pic>
      <xdr:nvPicPr>
        <xdr:cNvPr id="153" name="Picture 202" descr=""/>
        <xdr:cNvPicPr/>
      </xdr:nvPicPr>
      <xdr:blipFill>
        <a:blip r:embed="rId153"/>
        <a:stretch/>
      </xdr:blipFill>
      <xdr:spPr>
        <a:xfrm>
          <a:off x="9360" y="146045520"/>
          <a:ext cx="2199960" cy="1631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343080</xdr:colOff>
      <xdr:row>161</xdr:row>
      <xdr:rowOff>133200</xdr:rowOff>
    </xdr:from>
    <xdr:to>
      <xdr:col>0</xdr:col>
      <xdr:colOff>1866600</xdr:colOff>
      <xdr:row>163</xdr:row>
      <xdr:rowOff>523800</xdr:rowOff>
    </xdr:to>
    <xdr:pic>
      <xdr:nvPicPr>
        <xdr:cNvPr id="154" name="Picture 206" descr=""/>
        <xdr:cNvPicPr/>
      </xdr:nvPicPr>
      <xdr:blipFill>
        <a:blip r:embed="rId154"/>
        <a:stretch/>
      </xdr:blipFill>
      <xdr:spPr>
        <a:xfrm>
          <a:off x="343080" y="140810400"/>
          <a:ext cx="1523520" cy="2167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324000</xdr:colOff>
      <xdr:row>153</xdr:row>
      <xdr:rowOff>114840</xdr:rowOff>
    </xdr:from>
    <xdr:to>
      <xdr:col>0</xdr:col>
      <xdr:colOff>1847520</xdr:colOff>
      <xdr:row>155</xdr:row>
      <xdr:rowOff>514080</xdr:rowOff>
    </xdr:to>
    <xdr:pic>
      <xdr:nvPicPr>
        <xdr:cNvPr id="155" name="Picture 207" descr=""/>
        <xdr:cNvPicPr/>
      </xdr:nvPicPr>
      <xdr:blipFill>
        <a:blip r:embed="rId155"/>
        <a:stretch/>
      </xdr:blipFill>
      <xdr:spPr>
        <a:xfrm>
          <a:off x="324000" y="133684920"/>
          <a:ext cx="1523520" cy="2176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324000</xdr:colOff>
      <xdr:row>145</xdr:row>
      <xdr:rowOff>181080</xdr:rowOff>
    </xdr:from>
    <xdr:to>
      <xdr:col>0</xdr:col>
      <xdr:colOff>1847520</xdr:colOff>
      <xdr:row>147</xdr:row>
      <xdr:rowOff>581040</xdr:rowOff>
    </xdr:to>
    <xdr:pic>
      <xdr:nvPicPr>
        <xdr:cNvPr id="156" name="Picture 208" descr=""/>
        <xdr:cNvPicPr/>
      </xdr:nvPicPr>
      <xdr:blipFill>
        <a:blip r:embed="rId156"/>
        <a:stretch/>
      </xdr:blipFill>
      <xdr:spPr>
        <a:xfrm>
          <a:off x="324000" y="126644400"/>
          <a:ext cx="1523520" cy="2176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343080</xdr:colOff>
      <xdr:row>137</xdr:row>
      <xdr:rowOff>38520</xdr:rowOff>
    </xdr:from>
    <xdr:to>
      <xdr:col>0</xdr:col>
      <xdr:colOff>1876320</xdr:colOff>
      <xdr:row>139</xdr:row>
      <xdr:rowOff>447480</xdr:rowOff>
    </xdr:to>
    <xdr:pic>
      <xdr:nvPicPr>
        <xdr:cNvPr id="157" name="Picture 209" descr=""/>
        <xdr:cNvPicPr/>
      </xdr:nvPicPr>
      <xdr:blipFill>
        <a:blip r:embed="rId157"/>
        <a:stretch/>
      </xdr:blipFill>
      <xdr:spPr>
        <a:xfrm>
          <a:off x="343080" y="119394720"/>
          <a:ext cx="1533240" cy="2185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304920</xdr:colOff>
      <xdr:row>484</xdr:row>
      <xdr:rowOff>114480</xdr:rowOff>
    </xdr:from>
    <xdr:to>
      <xdr:col>0</xdr:col>
      <xdr:colOff>1847520</xdr:colOff>
      <xdr:row>485</xdr:row>
      <xdr:rowOff>457560</xdr:rowOff>
    </xdr:to>
    <xdr:pic>
      <xdr:nvPicPr>
        <xdr:cNvPr id="158" name="Picture 207" descr=""/>
        <xdr:cNvPicPr/>
      </xdr:nvPicPr>
      <xdr:blipFill>
        <a:blip r:embed="rId158"/>
        <a:stretch/>
      </xdr:blipFill>
      <xdr:spPr>
        <a:xfrm>
          <a:off x="304920" y="419503320"/>
          <a:ext cx="1542600" cy="1231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324000</xdr:colOff>
      <xdr:row>487</xdr:row>
      <xdr:rowOff>76320</xdr:rowOff>
    </xdr:from>
    <xdr:to>
      <xdr:col>0</xdr:col>
      <xdr:colOff>1819080</xdr:colOff>
      <xdr:row>488</xdr:row>
      <xdr:rowOff>362160</xdr:rowOff>
    </xdr:to>
    <xdr:pic>
      <xdr:nvPicPr>
        <xdr:cNvPr id="159" name="Picture 208" descr=""/>
        <xdr:cNvPicPr/>
      </xdr:nvPicPr>
      <xdr:blipFill>
        <a:blip r:embed="rId159"/>
        <a:stretch/>
      </xdr:blipFill>
      <xdr:spPr>
        <a:xfrm>
          <a:off x="324000" y="422130240"/>
          <a:ext cx="1495080" cy="1173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324000</xdr:colOff>
      <xdr:row>485</xdr:row>
      <xdr:rowOff>486000</xdr:rowOff>
    </xdr:from>
    <xdr:to>
      <xdr:col>0</xdr:col>
      <xdr:colOff>1800000</xdr:colOff>
      <xdr:row>486</xdr:row>
      <xdr:rowOff>742680</xdr:rowOff>
    </xdr:to>
    <xdr:pic>
      <xdr:nvPicPr>
        <xdr:cNvPr id="160" name="Picture 209" descr=""/>
        <xdr:cNvPicPr/>
      </xdr:nvPicPr>
      <xdr:blipFill>
        <a:blip r:embed="rId160"/>
        <a:stretch/>
      </xdr:blipFill>
      <xdr:spPr>
        <a:xfrm>
          <a:off x="324000" y="420762960"/>
          <a:ext cx="1476000" cy="1145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343080</xdr:colOff>
      <xdr:row>488</xdr:row>
      <xdr:rowOff>419400</xdr:rowOff>
    </xdr:from>
    <xdr:to>
      <xdr:col>0</xdr:col>
      <xdr:colOff>1819080</xdr:colOff>
      <xdr:row>489</xdr:row>
      <xdr:rowOff>676080</xdr:rowOff>
    </xdr:to>
    <xdr:pic>
      <xdr:nvPicPr>
        <xdr:cNvPr id="161" name="Picture 210" descr=""/>
        <xdr:cNvPicPr/>
      </xdr:nvPicPr>
      <xdr:blipFill>
        <a:blip r:embed="rId161"/>
        <a:stretch/>
      </xdr:blipFill>
      <xdr:spPr>
        <a:xfrm>
          <a:off x="343080" y="423361440"/>
          <a:ext cx="1476000" cy="1145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285840</xdr:colOff>
      <xdr:row>524</xdr:row>
      <xdr:rowOff>47880</xdr:rowOff>
    </xdr:from>
    <xdr:to>
      <xdr:col>0</xdr:col>
      <xdr:colOff>1914120</xdr:colOff>
      <xdr:row>524</xdr:row>
      <xdr:rowOff>1218960</xdr:rowOff>
    </xdr:to>
    <xdr:pic>
      <xdr:nvPicPr>
        <xdr:cNvPr id="162" name="Picture 184" descr=""/>
        <xdr:cNvPicPr/>
      </xdr:nvPicPr>
      <xdr:blipFill>
        <a:blip r:embed="rId162"/>
        <a:stretch/>
      </xdr:blipFill>
      <xdr:spPr>
        <a:xfrm>
          <a:off x="285840" y="457016400"/>
          <a:ext cx="1628280" cy="1171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304920</xdr:colOff>
      <xdr:row>523</xdr:row>
      <xdr:rowOff>38520</xdr:rowOff>
    </xdr:from>
    <xdr:to>
      <xdr:col>0</xdr:col>
      <xdr:colOff>1962000</xdr:colOff>
      <xdr:row>523</xdr:row>
      <xdr:rowOff>1209600</xdr:rowOff>
    </xdr:to>
    <xdr:pic>
      <xdr:nvPicPr>
        <xdr:cNvPr id="163" name="Picture 185" descr=""/>
        <xdr:cNvPicPr/>
      </xdr:nvPicPr>
      <xdr:blipFill>
        <a:blip r:embed="rId163"/>
        <a:stretch/>
      </xdr:blipFill>
      <xdr:spPr>
        <a:xfrm>
          <a:off x="304920" y="455737680"/>
          <a:ext cx="1657080" cy="1171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200160</xdr:colOff>
      <xdr:row>72</xdr:row>
      <xdr:rowOff>219240</xdr:rowOff>
    </xdr:from>
    <xdr:to>
      <xdr:col>0</xdr:col>
      <xdr:colOff>2009520</xdr:colOff>
      <xdr:row>74</xdr:row>
      <xdr:rowOff>571680</xdr:rowOff>
    </xdr:to>
    <xdr:pic>
      <xdr:nvPicPr>
        <xdr:cNvPr id="164" name="Picture 184" descr=""/>
        <xdr:cNvPicPr/>
      </xdr:nvPicPr>
      <xdr:blipFill>
        <a:blip r:embed="rId164"/>
        <a:stretch/>
      </xdr:blipFill>
      <xdr:spPr>
        <a:xfrm>
          <a:off x="200160" y="62465040"/>
          <a:ext cx="1809360" cy="2129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209520</xdr:colOff>
      <xdr:row>96</xdr:row>
      <xdr:rowOff>152640</xdr:rowOff>
    </xdr:from>
    <xdr:to>
      <xdr:col>0</xdr:col>
      <xdr:colOff>2066400</xdr:colOff>
      <xdr:row>98</xdr:row>
      <xdr:rowOff>552240</xdr:rowOff>
    </xdr:to>
    <xdr:pic>
      <xdr:nvPicPr>
        <xdr:cNvPr id="165" name="Picture 186" descr=""/>
        <xdr:cNvPicPr/>
      </xdr:nvPicPr>
      <xdr:blipFill>
        <a:blip r:embed="rId165"/>
        <a:stretch/>
      </xdr:blipFill>
      <xdr:spPr>
        <a:xfrm>
          <a:off x="209520" y="83719080"/>
          <a:ext cx="1856880" cy="2176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219240</xdr:colOff>
      <xdr:row>104</xdr:row>
      <xdr:rowOff>219600</xdr:rowOff>
    </xdr:from>
    <xdr:to>
      <xdr:col>0</xdr:col>
      <xdr:colOff>2066760</xdr:colOff>
      <xdr:row>106</xdr:row>
      <xdr:rowOff>609480</xdr:rowOff>
    </xdr:to>
    <xdr:pic>
      <xdr:nvPicPr>
        <xdr:cNvPr id="166" name="Picture 187" descr=""/>
        <xdr:cNvPicPr/>
      </xdr:nvPicPr>
      <xdr:blipFill>
        <a:blip r:embed="rId166"/>
        <a:stretch/>
      </xdr:blipFill>
      <xdr:spPr>
        <a:xfrm>
          <a:off x="219240" y="90892800"/>
          <a:ext cx="1847520" cy="2166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200160</xdr:colOff>
      <xdr:row>80</xdr:row>
      <xdr:rowOff>305280</xdr:rowOff>
    </xdr:from>
    <xdr:to>
      <xdr:col>0</xdr:col>
      <xdr:colOff>2037960</xdr:colOff>
      <xdr:row>82</xdr:row>
      <xdr:rowOff>676080</xdr:rowOff>
    </xdr:to>
    <xdr:pic>
      <xdr:nvPicPr>
        <xdr:cNvPr id="167" name="Picture 188" descr=""/>
        <xdr:cNvPicPr/>
      </xdr:nvPicPr>
      <xdr:blipFill>
        <a:blip r:embed="rId167"/>
        <a:stretch/>
      </xdr:blipFill>
      <xdr:spPr>
        <a:xfrm>
          <a:off x="200160" y="69657840"/>
          <a:ext cx="1837800" cy="2147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200160</xdr:colOff>
      <xdr:row>88</xdr:row>
      <xdr:rowOff>133200</xdr:rowOff>
    </xdr:from>
    <xdr:to>
      <xdr:col>0</xdr:col>
      <xdr:colOff>2019240</xdr:colOff>
      <xdr:row>90</xdr:row>
      <xdr:rowOff>485280</xdr:rowOff>
    </xdr:to>
    <xdr:pic>
      <xdr:nvPicPr>
        <xdr:cNvPr id="168" name="Picture 189" descr=""/>
        <xdr:cNvPicPr/>
      </xdr:nvPicPr>
      <xdr:blipFill>
        <a:blip r:embed="rId168"/>
        <a:stretch/>
      </xdr:blipFill>
      <xdr:spPr>
        <a:xfrm>
          <a:off x="200160" y="76592880"/>
          <a:ext cx="1819080" cy="2128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343080</xdr:colOff>
      <xdr:row>129</xdr:row>
      <xdr:rowOff>152280</xdr:rowOff>
    </xdr:from>
    <xdr:to>
      <xdr:col>0</xdr:col>
      <xdr:colOff>1914480</xdr:colOff>
      <xdr:row>131</xdr:row>
      <xdr:rowOff>618840</xdr:rowOff>
    </xdr:to>
    <xdr:pic>
      <xdr:nvPicPr>
        <xdr:cNvPr id="169" name="Picture 190" descr=""/>
        <xdr:cNvPicPr/>
      </xdr:nvPicPr>
      <xdr:blipFill>
        <a:blip r:embed="rId169"/>
        <a:stretch/>
      </xdr:blipFill>
      <xdr:spPr>
        <a:xfrm>
          <a:off x="343080" y="112401720"/>
          <a:ext cx="1571400" cy="2243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276120</xdr:colOff>
      <xdr:row>169</xdr:row>
      <xdr:rowOff>114840</xdr:rowOff>
    </xdr:from>
    <xdr:to>
      <xdr:col>0</xdr:col>
      <xdr:colOff>1990440</xdr:colOff>
      <xdr:row>171</xdr:row>
      <xdr:rowOff>362160</xdr:rowOff>
    </xdr:to>
    <xdr:pic>
      <xdr:nvPicPr>
        <xdr:cNvPr id="170" name="Picture 191" descr=""/>
        <xdr:cNvPicPr/>
      </xdr:nvPicPr>
      <xdr:blipFill>
        <a:blip r:embed="rId170"/>
        <a:stretch/>
      </xdr:blipFill>
      <xdr:spPr>
        <a:xfrm>
          <a:off x="276120" y="147898800"/>
          <a:ext cx="1714320" cy="2023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237960</xdr:colOff>
      <xdr:row>177</xdr:row>
      <xdr:rowOff>343080</xdr:rowOff>
    </xdr:from>
    <xdr:to>
      <xdr:col>0</xdr:col>
      <xdr:colOff>1990080</xdr:colOff>
      <xdr:row>180</xdr:row>
      <xdr:rowOff>180720</xdr:rowOff>
    </xdr:to>
    <xdr:pic>
      <xdr:nvPicPr>
        <xdr:cNvPr id="171" name="Picture 186" descr=""/>
        <xdr:cNvPicPr/>
      </xdr:nvPicPr>
      <xdr:blipFill>
        <a:blip r:embed="rId171"/>
        <a:stretch/>
      </xdr:blipFill>
      <xdr:spPr>
        <a:xfrm>
          <a:off x="237960" y="155234160"/>
          <a:ext cx="1752120" cy="2502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28440</xdr:colOff>
      <xdr:row>175</xdr:row>
      <xdr:rowOff>66960</xdr:rowOff>
    </xdr:from>
    <xdr:to>
      <xdr:col>0</xdr:col>
      <xdr:colOff>2199960</xdr:colOff>
      <xdr:row>176</xdr:row>
      <xdr:rowOff>732960</xdr:rowOff>
    </xdr:to>
    <xdr:pic>
      <xdr:nvPicPr>
        <xdr:cNvPr id="172" name="Рисунок 5" descr=""/>
        <xdr:cNvPicPr/>
      </xdr:nvPicPr>
      <xdr:blipFill>
        <a:blip r:embed="rId172"/>
        <a:stretch/>
      </xdr:blipFill>
      <xdr:spPr>
        <a:xfrm>
          <a:off x="28440" y="153181080"/>
          <a:ext cx="217152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45</xdr:row>
      <xdr:rowOff>9360</xdr:rowOff>
    </xdr:from>
    <xdr:to>
      <xdr:col>0</xdr:col>
      <xdr:colOff>2209320</xdr:colOff>
      <xdr:row>46</xdr:row>
      <xdr:rowOff>761400</xdr:rowOff>
    </xdr:to>
    <xdr:pic>
      <xdr:nvPicPr>
        <xdr:cNvPr id="173" name="Picture 188" descr=""/>
        <xdr:cNvPicPr/>
      </xdr:nvPicPr>
      <xdr:blipFill>
        <a:blip r:embed="rId173"/>
        <a:stretch/>
      </xdr:blipFill>
      <xdr:spPr>
        <a:xfrm>
          <a:off x="0" y="38902320"/>
          <a:ext cx="2209320" cy="1640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9720</xdr:rowOff>
    </xdr:from>
    <xdr:to>
      <xdr:col>0</xdr:col>
      <xdr:colOff>2199960</xdr:colOff>
      <xdr:row>54</xdr:row>
      <xdr:rowOff>752400</xdr:rowOff>
    </xdr:to>
    <xdr:pic>
      <xdr:nvPicPr>
        <xdr:cNvPr id="174" name="Picture 189" descr=""/>
        <xdr:cNvPicPr/>
      </xdr:nvPicPr>
      <xdr:blipFill>
        <a:blip r:embed="rId174"/>
        <a:stretch/>
      </xdr:blipFill>
      <xdr:spPr>
        <a:xfrm>
          <a:off x="0" y="46009440"/>
          <a:ext cx="2199960" cy="1631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61</xdr:row>
      <xdr:rowOff>9360</xdr:rowOff>
    </xdr:from>
    <xdr:to>
      <xdr:col>0</xdr:col>
      <xdr:colOff>2190240</xdr:colOff>
      <xdr:row>62</xdr:row>
      <xdr:rowOff>742320</xdr:rowOff>
    </xdr:to>
    <xdr:pic>
      <xdr:nvPicPr>
        <xdr:cNvPr id="175" name="Picture 190" descr=""/>
        <xdr:cNvPicPr/>
      </xdr:nvPicPr>
      <xdr:blipFill>
        <a:blip r:embed="rId175"/>
        <a:stretch/>
      </xdr:blipFill>
      <xdr:spPr>
        <a:xfrm>
          <a:off x="0" y="53116200"/>
          <a:ext cx="2190240" cy="1621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209520</xdr:colOff>
      <xdr:row>47</xdr:row>
      <xdr:rowOff>9720</xdr:rowOff>
    </xdr:from>
    <xdr:to>
      <xdr:col>0</xdr:col>
      <xdr:colOff>2028600</xdr:colOff>
      <xdr:row>49</xdr:row>
      <xdr:rowOff>580680</xdr:rowOff>
    </xdr:to>
    <xdr:pic>
      <xdr:nvPicPr>
        <xdr:cNvPr id="176" name="Picture 191" descr=""/>
        <xdr:cNvPicPr/>
      </xdr:nvPicPr>
      <xdr:blipFill>
        <a:blip r:embed="rId176"/>
        <a:stretch/>
      </xdr:blipFill>
      <xdr:spPr>
        <a:xfrm>
          <a:off x="209520" y="40679280"/>
          <a:ext cx="1819080" cy="2347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219240</xdr:colOff>
      <xdr:row>55</xdr:row>
      <xdr:rowOff>76320</xdr:rowOff>
    </xdr:from>
    <xdr:to>
      <xdr:col>0</xdr:col>
      <xdr:colOff>2038320</xdr:colOff>
      <xdr:row>57</xdr:row>
      <xdr:rowOff>648000</xdr:rowOff>
    </xdr:to>
    <xdr:pic>
      <xdr:nvPicPr>
        <xdr:cNvPr id="177" name="Picture 192" descr=""/>
        <xdr:cNvPicPr/>
      </xdr:nvPicPr>
      <xdr:blipFill>
        <a:blip r:embed="rId177"/>
        <a:stretch/>
      </xdr:blipFill>
      <xdr:spPr>
        <a:xfrm>
          <a:off x="219240" y="47853000"/>
          <a:ext cx="1819080" cy="2348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200160</xdr:colOff>
      <xdr:row>63</xdr:row>
      <xdr:rowOff>76680</xdr:rowOff>
    </xdr:from>
    <xdr:to>
      <xdr:col>0</xdr:col>
      <xdr:colOff>2019240</xdr:colOff>
      <xdr:row>65</xdr:row>
      <xdr:rowOff>647640</xdr:rowOff>
    </xdr:to>
    <xdr:pic>
      <xdr:nvPicPr>
        <xdr:cNvPr id="178" name="Picture 193" descr=""/>
        <xdr:cNvPicPr/>
      </xdr:nvPicPr>
      <xdr:blipFill>
        <a:blip r:embed="rId178"/>
        <a:stretch/>
      </xdr:blipFill>
      <xdr:spPr>
        <a:xfrm>
          <a:off x="200160" y="54960120"/>
          <a:ext cx="1819080" cy="2347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219240</xdr:colOff>
      <xdr:row>110</xdr:row>
      <xdr:rowOff>95400</xdr:rowOff>
    </xdr:from>
    <xdr:to>
      <xdr:col>0</xdr:col>
      <xdr:colOff>2038320</xdr:colOff>
      <xdr:row>112</xdr:row>
      <xdr:rowOff>85680</xdr:rowOff>
    </xdr:to>
    <xdr:pic>
      <xdr:nvPicPr>
        <xdr:cNvPr id="179" name="Picture 196" descr=""/>
        <xdr:cNvPicPr/>
      </xdr:nvPicPr>
      <xdr:blipFill>
        <a:blip r:embed="rId179"/>
        <a:stretch/>
      </xdr:blipFill>
      <xdr:spPr>
        <a:xfrm>
          <a:off x="219240" y="96099120"/>
          <a:ext cx="1819080" cy="1766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181080</xdr:colOff>
      <xdr:row>118</xdr:row>
      <xdr:rowOff>66960</xdr:rowOff>
    </xdr:from>
    <xdr:to>
      <xdr:col>0</xdr:col>
      <xdr:colOff>2018880</xdr:colOff>
      <xdr:row>120</xdr:row>
      <xdr:rowOff>85680</xdr:rowOff>
    </xdr:to>
    <xdr:pic>
      <xdr:nvPicPr>
        <xdr:cNvPr id="180" name="Picture 197" descr=""/>
        <xdr:cNvPicPr/>
      </xdr:nvPicPr>
      <xdr:blipFill>
        <a:blip r:embed="rId180"/>
        <a:stretch/>
      </xdr:blipFill>
      <xdr:spPr>
        <a:xfrm>
          <a:off x="181080" y="103177440"/>
          <a:ext cx="1837800" cy="1795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209520</xdr:colOff>
      <xdr:row>112</xdr:row>
      <xdr:rowOff>304920</xdr:rowOff>
    </xdr:from>
    <xdr:to>
      <xdr:col>0</xdr:col>
      <xdr:colOff>2028600</xdr:colOff>
      <xdr:row>114</xdr:row>
      <xdr:rowOff>847800</xdr:rowOff>
    </xdr:to>
    <xdr:pic>
      <xdr:nvPicPr>
        <xdr:cNvPr id="181" name="Picture 198" descr=""/>
        <xdr:cNvPicPr/>
      </xdr:nvPicPr>
      <xdr:blipFill>
        <a:blip r:embed="rId181"/>
        <a:stretch/>
      </xdr:blipFill>
      <xdr:spPr>
        <a:xfrm>
          <a:off x="209520" y="98085240"/>
          <a:ext cx="1819080" cy="2319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200160</xdr:colOff>
      <xdr:row>120</xdr:row>
      <xdr:rowOff>314640</xdr:rowOff>
    </xdr:from>
    <xdr:to>
      <xdr:col>0</xdr:col>
      <xdr:colOff>2019240</xdr:colOff>
      <xdr:row>122</xdr:row>
      <xdr:rowOff>856800</xdr:rowOff>
    </xdr:to>
    <xdr:pic>
      <xdr:nvPicPr>
        <xdr:cNvPr id="182" name="Picture 199" descr=""/>
        <xdr:cNvPicPr/>
      </xdr:nvPicPr>
      <xdr:blipFill>
        <a:blip r:embed="rId182"/>
        <a:stretch/>
      </xdr:blipFill>
      <xdr:spPr>
        <a:xfrm>
          <a:off x="200160" y="105201720"/>
          <a:ext cx="1819080" cy="231912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W569"/>
  <sheetViews>
    <sheetView windowProtection="true" showFormulas="false" showGridLines="true" showRowColHeaders="true" showZeros="true" rightToLeft="false" tabSelected="true" showOutlineSymbols="true" defaultGridColor="true" view="normal" topLeftCell="A1" colorId="64" zoomScale="73" zoomScaleNormal="73" zoomScalePageLayoutView="100" workbookViewId="0">
      <pane xSplit="0" ySplit="4" topLeftCell="A149" activePane="bottomLeft" state="frozen"/>
      <selection pane="topLeft" activeCell="A1" activeCellId="0" sqref="A1"/>
      <selection pane="bottomLeft" activeCell="J149" activeCellId="0" sqref="J149"/>
    </sheetView>
  </sheetViews>
  <sheetFormatPr defaultRowHeight="13.8"/>
  <cols>
    <col collapsed="false" hidden="false" max="1" min="1" style="1" width="32.9387755102041"/>
    <col collapsed="false" hidden="false" max="2" min="2" style="1" width="12.6887755102041"/>
    <col collapsed="false" hidden="false" max="3" min="3" style="1" width="13.2295918367347"/>
    <col collapsed="false" hidden="false" max="4" min="4" style="2" width="28.2142857142857"/>
    <col collapsed="false" hidden="false" max="5" min="5" style="3" width="13.3622448979592"/>
    <col collapsed="false" hidden="false" max="6" min="6" style="4" width="18.765306122449"/>
    <col collapsed="false" hidden="false" max="7" min="7" style="1" width="16.469387755102"/>
    <col collapsed="false" hidden="false" max="8" min="8" style="2" width="25.515306122449"/>
    <col collapsed="false" hidden="true" max="9" min="9" style="5" width="0"/>
    <col collapsed="false" hidden="false" max="10" min="10" style="5" width="17.0102040816327"/>
    <col collapsed="false" hidden="false" max="11" min="11" style="6" width="17.0102040816327"/>
    <col collapsed="false" hidden="false" max="12" min="12" style="7" width="11.0714285714286"/>
    <col collapsed="false" hidden="false" max="13" min="13" style="8" width="16.7397959183673"/>
    <col collapsed="false" hidden="false" max="1025" min="14" style="1" width="9.04591836734694"/>
  </cols>
  <sheetData>
    <row r="1" customFormat="false" ht="180" hidden="false" customHeight="true" outlineLevel="0" collapsed="false">
      <c r="A1" s="9"/>
      <c r="B1" s="10"/>
      <c r="C1" s="10"/>
      <c r="D1" s="11"/>
      <c r="E1" s="12"/>
      <c r="F1" s="11"/>
      <c r="G1" s="10"/>
      <c r="H1" s="11"/>
      <c r="I1" s="10"/>
      <c r="J1" s="10"/>
      <c r="K1" s="13"/>
      <c r="L1" s="14"/>
      <c r="M1" s="15"/>
    </row>
    <row r="2" customFormat="false" ht="20.1" hidden="false" customHeight="true" outlineLevel="0" collapsed="false">
      <c r="A2" s="16"/>
      <c r="B2" s="16"/>
      <c r="C2" s="16"/>
      <c r="D2" s="17"/>
      <c r="E2" s="18"/>
      <c r="F2" s="17"/>
      <c r="G2" s="16"/>
      <c r="H2" s="17"/>
      <c r="I2" s="19"/>
      <c r="J2" s="19"/>
      <c r="K2" s="20" t="s">
        <v>0</v>
      </c>
      <c r="L2" s="20"/>
      <c r="M2" s="20"/>
    </row>
    <row r="3" customFormat="false" ht="20.1" hidden="false" customHeight="true" outlineLevel="0" collapsed="false">
      <c r="A3" s="21"/>
      <c r="B3" s="21"/>
      <c r="C3" s="21"/>
      <c r="D3" s="22"/>
      <c r="E3" s="23"/>
      <c r="F3" s="24"/>
      <c r="G3" s="21"/>
      <c r="H3" s="22"/>
      <c r="I3" s="25"/>
      <c r="J3" s="25"/>
      <c r="K3" s="26" t="s">
        <v>1</v>
      </c>
      <c r="L3" s="26"/>
      <c r="M3" s="26"/>
      <c r="N3" s="27"/>
      <c r="O3" s="27"/>
      <c r="P3" s="27"/>
      <c r="Q3" s="27"/>
      <c r="R3" s="27"/>
      <c r="S3" s="27"/>
      <c r="T3" s="27"/>
      <c r="U3" s="27"/>
      <c r="V3" s="27"/>
      <c r="W3" s="27"/>
    </row>
    <row r="4" s="35" customFormat="true" ht="44.25" hidden="false" customHeight="true" outlineLevel="0" collapsed="false">
      <c r="A4" s="28" t="s">
        <v>2</v>
      </c>
      <c r="B4" s="28" t="s">
        <v>3</v>
      </c>
      <c r="C4" s="28" t="s">
        <v>4</v>
      </c>
      <c r="D4" s="28" t="s">
        <v>5</v>
      </c>
      <c r="E4" s="29" t="s">
        <v>6</v>
      </c>
      <c r="F4" s="29" t="s">
        <v>7</v>
      </c>
      <c r="G4" s="28" t="s">
        <v>8</v>
      </c>
      <c r="H4" s="28" t="s">
        <v>9</v>
      </c>
      <c r="I4" s="30" t="s">
        <v>10</v>
      </c>
      <c r="J4" s="30" t="s">
        <v>10</v>
      </c>
      <c r="K4" s="31" t="s">
        <v>11</v>
      </c>
      <c r="L4" s="32" t="s">
        <v>12</v>
      </c>
      <c r="M4" s="33" t="s">
        <v>13</v>
      </c>
      <c r="N4" s="34"/>
      <c r="O4" s="34"/>
      <c r="P4" s="34"/>
      <c r="Q4" s="34"/>
      <c r="R4" s="34"/>
      <c r="S4" s="34"/>
      <c r="T4" s="34"/>
      <c r="U4" s="34"/>
      <c r="V4" s="34"/>
      <c r="W4" s="34"/>
    </row>
    <row r="5" s="44" customFormat="true" ht="6" hidden="true" customHeight="true" outlineLevel="0" collapsed="false">
      <c r="A5" s="36"/>
      <c r="B5" s="37"/>
      <c r="C5" s="37"/>
      <c r="D5" s="37"/>
      <c r="E5" s="38"/>
      <c r="F5" s="38"/>
      <c r="G5" s="37"/>
      <c r="H5" s="37"/>
      <c r="I5" s="39"/>
      <c r="J5" s="39"/>
      <c r="K5" s="40"/>
      <c r="L5" s="41"/>
      <c r="M5" s="42"/>
      <c r="N5" s="43"/>
      <c r="O5" s="43"/>
      <c r="P5" s="43"/>
      <c r="Q5" s="43"/>
      <c r="R5" s="43"/>
      <c r="S5" s="43"/>
      <c r="T5" s="43"/>
      <c r="U5" s="43"/>
      <c r="V5" s="43"/>
      <c r="W5" s="43"/>
    </row>
    <row r="6" customFormat="false" ht="69.95" hidden="false" customHeight="true" outlineLevel="0" collapsed="false">
      <c r="A6" s="45"/>
      <c r="B6" s="46" t="s">
        <v>14</v>
      </c>
      <c r="C6" s="46" t="s">
        <v>15</v>
      </c>
      <c r="D6" s="47" t="s">
        <v>16</v>
      </c>
      <c r="E6" s="48" t="s">
        <v>17</v>
      </c>
      <c r="F6" s="49" t="s">
        <v>18</v>
      </c>
      <c r="G6" s="46" t="s">
        <v>19</v>
      </c>
      <c r="H6" s="50" t="s">
        <v>20</v>
      </c>
      <c r="I6" s="51" t="n">
        <v>1048.26</v>
      </c>
      <c r="J6" s="51" t="n">
        <f aca="false">I6+(I6*0.3)</f>
        <v>1362.738</v>
      </c>
      <c r="K6" s="52" t="n">
        <v>4757500501518</v>
      </c>
      <c r="L6" s="53"/>
      <c r="M6" s="54" t="n">
        <f aca="false">J6*L6</f>
        <v>0</v>
      </c>
      <c r="N6" s="55"/>
      <c r="O6" s="55"/>
      <c r="P6" s="55"/>
      <c r="Q6" s="55"/>
      <c r="R6" s="55"/>
      <c r="S6" s="55"/>
      <c r="T6" s="55"/>
      <c r="U6" s="55"/>
      <c r="V6" s="55"/>
      <c r="W6" s="55"/>
    </row>
    <row r="7" customFormat="false" ht="69.95" hidden="false" customHeight="true" outlineLevel="0" collapsed="false">
      <c r="A7" s="45"/>
      <c r="B7" s="56" t="s">
        <v>14</v>
      </c>
      <c r="C7" s="56" t="s">
        <v>15</v>
      </c>
      <c r="D7" s="57" t="s">
        <v>21</v>
      </c>
      <c r="E7" s="58" t="s">
        <v>22</v>
      </c>
      <c r="F7" s="59" t="s">
        <v>18</v>
      </c>
      <c r="G7" s="56" t="s">
        <v>19</v>
      </c>
      <c r="H7" s="60" t="s">
        <v>23</v>
      </c>
      <c r="I7" s="61" t="n">
        <v>1048.26</v>
      </c>
      <c r="J7" s="51" t="n">
        <f aca="false">I7+(I7*0.3)</f>
        <v>1362.738</v>
      </c>
      <c r="K7" s="62" t="n">
        <v>4757500501518</v>
      </c>
      <c r="L7" s="63"/>
      <c r="M7" s="54" t="n">
        <f aca="false">J7*L7</f>
        <v>0</v>
      </c>
      <c r="N7" s="55"/>
      <c r="O7" s="55"/>
      <c r="P7" s="55"/>
      <c r="Q7" s="55"/>
      <c r="R7" s="55"/>
      <c r="S7" s="55"/>
      <c r="T7" s="55"/>
      <c r="U7" s="55"/>
      <c r="V7" s="55"/>
      <c r="W7" s="55"/>
    </row>
    <row r="8" customFormat="false" ht="69.95" hidden="false" customHeight="true" outlineLevel="0" collapsed="false">
      <c r="A8" s="45"/>
      <c r="B8" s="56" t="s">
        <v>14</v>
      </c>
      <c r="C8" s="56" t="s">
        <v>15</v>
      </c>
      <c r="D8" s="57" t="s">
        <v>24</v>
      </c>
      <c r="E8" s="58" t="s">
        <v>25</v>
      </c>
      <c r="F8" s="59" t="s">
        <v>18</v>
      </c>
      <c r="G8" s="56" t="s">
        <v>19</v>
      </c>
      <c r="H8" s="60" t="s">
        <v>26</v>
      </c>
      <c r="I8" s="64" t="n">
        <v>1196.4</v>
      </c>
      <c r="J8" s="51" t="n">
        <f aca="false">I8+(I8*0.3)</f>
        <v>1555.32</v>
      </c>
      <c r="K8" s="62" t="n">
        <v>4757500503048</v>
      </c>
      <c r="L8" s="63"/>
      <c r="M8" s="54" t="n">
        <f aca="false">J8*L8</f>
        <v>0</v>
      </c>
      <c r="N8" s="55"/>
      <c r="O8" s="55"/>
      <c r="P8" s="55"/>
      <c r="Q8" s="55"/>
      <c r="R8" s="55"/>
      <c r="S8" s="55"/>
      <c r="T8" s="55"/>
      <c r="U8" s="55"/>
      <c r="V8" s="55"/>
      <c r="W8" s="55"/>
    </row>
    <row r="9" customFormat="false" ht="69.95" hidden="false" customHeight="true" outlineLevel="0" collapsed="false">
      <c r="A9" s="45"/>
      <c r="B9" s="56" t="s">
        <v>14</v>
      </c>
      <c r="C9" s="56" t="s">
        <v>15</v>
      </c>
      <c r="D9" s="57" t="s">
        <v>27</v>
      </c>
      <c r="E9" s="58" t="s">
        <v>28</v>
      </c>
      <c r="F9" s="59" t="s">
        <v>18</v>
      </c>
      <c r="G9" s="56" t="s">
        <v>19</v>
      </c>
      <c r="H9" s="60" t="s">
        <v>29</v>
      </c>
      <c r="I9" s="64" t="n">
        <v>1196.4</v>
      </c>
      <c r="J9" s="51" t="n">
        <f aca="false">I9+(I9*0.3)</f>
        <v>1555.32</v>
      </c>
      <c r="K9" s="62" t="n">
        <v>4757500503543</v>
      </c>
      <c r="L9" s="63"/>
      <c r="M9" s="54" t="n">
        <f aca="false">J9*L9</f>
        <v>0</v>
      </c>
      <c r="N9" s="55"/>
      <c r="O9" s="55"/>
      <c r="P9" s="55"/>
      <c r="Q9" s="55"/>
      <c r="R9" s="55"/>
      <c r="S9" s="55"/>
      <c r="T9" s="55"/>
      <c r="U9" s="55"/>
      <c r="V9" s="55"/>
      <c r="W9" s="55"/>
    </row>
    <row r="10" customFormat="false" ht="69.95" hidden="false" customHeight="true" outlineLevel="0" collapsed="false">
      <c r="A10" s="45"/>
      <c r="B10" s="56" t="s">
        <v>14</v>
      </c>
      <c r="C10" s="56" t="s">
        <v>15</v>
      </c>
      <c r="D10" s="57" t="s">
        <v>30</v>
      </c>
      <c r="E10" s="58" t="s">
        <v>31</v>
      </c>
      <c r="F10" s="59" t="s">
        <v>18</v>
      </c>
      <c r="G10" s="56" t="s">
        <v>19</v>
      </c>
      <c r="H10" s="60" t="s">
        <v>32</v>
      </c>
      <c r="I10" s="64" t="n">
        <v>1303.62</v>
      </c>
      <c r="J10" s="51" t="n">
        <f aca="false">I10+(I10*0.3)</f>
        <v>1694.706</v>
      </c>
      <c r="K10" s="62" t="n">
        <v>4757500503024</v>
      </c>
      <c r="L10" s="63"/>
      <c r="M10" s="54" t="n">
        <f aca="false">J10*L10</f>
        <v>0</v>
      </c>
      <c r="N10" s="55"/>
      <c r="O10" s="55"/>
      <c r="P10" s="55"/>
      <c r="Q10" s="55"/>
      <c r="R10" s="55"/>
      <c r="S10" s="55"/>
      <c r="T10" s="55"/>
      <c r="U10" s="55"/>
      <c r="V10" s="55"/>
      <c r="W10" s="55"/>
    </row>
    <row r="11" customFormat="false" ht="69.95" hidden="false" customHeight="true" outlineLevel="0" collapsed="false">
      <c r="A11" s="45"/>
      <c r="B11" s="56" t="s">
        <v>14</v>
      </c>
      <c r="C11" s="56" t="s">
        <v>15</v>
      </c>
      <c r="D11" s="57" t="s">
        <v>33</v>
      </c>
      <c r="E11" s="58" t="s">
        <v>34</v>
      </c>
      <c r="F11" s="59" t="s">
        <v>18</v>
      </c>
      <c r="G11" s="56" t="s">
        <v>19</v>
      </c>
      <c r="H11" s="60" t="s">
        <v>35</v>
      </c>
      <c r="I11" s="64" t="n">
        <v>1303.62</v>
      </c>
      <c r="J11" s="51" t="n">
        <f aca="false">I11+(I11*0.3)</f>
        <v>1694.706</v>
      </c>
      <c r="K11" s="62" t="n">
        <v>4757500503529</v>
      </c>
      <c r="L11" s="63"/>
      <c r="M11" s="54" t="n">
        <f aca="false">J11*L11</f>
        <v>0</v>
      </c>
      <c r="N11" s="55"/>
      <c r="O11" s="55"/>
      <c r="P11" s="55"/>
      <c r="Q11" s="55"/>
      <c r="R11" s="55"/>
      <c r="S11" s="55"/>
      <c r="T11" s="55"/>
      <c r="U11" s="55"/>
      <c r="V11" s="55"/>
      <c r="W11" s="55"/>
    </row>
    <row r="12" customFormat="false" ht="69.95" hidden="false" customHeight="true" outlineLevel="0" collapsed="false">
      <c r="A12" s="45"/>
      <c r="B12" s="56" t="s">
        <v>14</v>
      </c>
      <c r="C12" s="56" t="s">
        <v>15</v>
      </c>
      <c r="D12" s="57" t="s">
        <v>36</v>
      </c>
      <c r="E12" s="58" t="s">
        <v>37</v>
      </c>
      <c r="F12" s="59" t="s">
        <v>18</v>
      </c>
      <c r="G12" s="56" t="s">
        <v>19</v>
      </c>
      <c r="H12" s="60" t="s">
        <v>38</v>
      </c>
      <c r="I12" s="64" t="n">
        <v>1572.5</v>
      </c>
      <c r="J12" s="51" t="n">
        <f aca="false">I12+(I12*0.3)</f>
        <v>2044.25</v>
      </c>
      <c r="K12" s="62" t="n">
        <v>4757500504014</v>
      </c>
      <c r="L12" s="63"/>
      <c r="M12" s="54" t="n">
        <f aca="false">J12*L12</f>
        <v>0</v>
      </c>
      <c r="N12" s="55"/>
      <c r="O12" s="55"/>
      <c r="P12" s="55"/>
      <c r="Q12" s="55"/>
      <c r="R12" s="55"/>
      <c r="S12" s="55"/>
      <c r="T12" s="55"/>
      <c r="U12" s="55"/>
      <c r="V12" s="55"/>
      <c r="W12" s="55"/>
    </row>
    <row r="13" customFormat="false" ht="69.95" hidden="false" customHeight="true" outlineLevel="0" collapsed="false">
      <c r="A13" s="45"/>
      <c r="B13" s="65" t="s">
        <v>14</v>
      </c>
      <c r="C13" s="65" t="s">
        <v>15</v>
      </c>
      <c r="D13" s="66" t="s">
        <v>39</v>
      </c>
      <c r="E13" s="67" t="s">
        <v>40</v>
      </c>
      <c r="F13" s="68" t="s">
        <v>18</v>
      </c>
      <c r="G13" s="65" t="s">
        <v>19</v>
      </c>
      <c r="H13" s="69" t="s">
        <v>41</v>
      </c>
      <c r="I13" s="70" t="n">
        <v>1572.5</v>
      </c>
      <c r="J13" s="51" t="n">
        <f aca="false">I13+(I13*0.3)</f>
        <v>2044.25</v>
      </c>
      <c r="K13" s="71" t="n">
        <v>4757500504519</v>
      </c>
      <c r="L13" s="72"/>
      <c r="M13" s="54" t="n">
        <f aca="false">J13*L13</f>
        <v>0</v>
      </c>
      <c r="N13" s="55"/>
      <c r="O13" s="55"/>
      <c r="P13" s="55"/>
      <c r="Q13" s="55"/>
      <c r="R13" s="55"/>
      <c r="S13" s="55"/>
      <c r="T13" s="55"/>
      <c r="U13" s="55"/>
      <c r="V13" s="55"/>
      <c r="W13" s="55"/>
    </row>
    <row r="14" customFormat="false" ht="69.95" hidden="false" customHeight="true" outlineLevel="0" collapsed="false">
      <c r="A14" s="45"/>
      <c r="B14" s="46" t="s">
        <v>14</v>
      </c>
      <c r="C14" s="46" t="s">
        <v>15</v>
      </c>
      <c r="D14" s="47" t="s">
        <v>16</v>
      </c>
      <c r="E14" s="48" t="s">
        <v>42</v>
      </c>
      <c r="F14" s="49" t="s">
        <v>43</v>
      </c>
      <c r="G14" s="46" t="s">
        <v>19</v>
      </c>
      <c r="H14" s="50" t="s">
        <v>20</v>
      </c>
      <c r="I14" s="51" t="n">
        <v>1048.26</v>
      </c>
      <c r="J14" s="51" t="n">
        <f aca="false">I14+(I14*0.3)</f>
        <v>1362.738</v>
      </c>
      <c r="K14" s="52" t="n">
        <v>4757500501518</v>
      </c>
      <c r="L14" s="53"/>
      <c r="M14" s="54" t="n">
        <f aca="false">J14*L14</f>
        <v>0</v>
      </c>
    </row>
    <row r="15" customFormat="false" ht="69.95" hidden="false" customHeight="true" outlineLevel="0" collapsed="false">
      <c r="A15" s="45"/>
      <c r="B15" s="56" t="s">
        <v>14</v>
      </c>
      <c r="C15" s="56" t="s">
        <v>15</v>
      </c>
      <c r="D15" s="57" t="s">
        <v>21</v>
      </c>
      <c r="E15" s="58" t="s">
        <v>44</v>
      </c>
      <c r="F15" s="59" t="s">
        <v>43</v>
      </c>
      <c r="G15" s="56" t="s">
        <v>19</v>
      </c>
      <c r="H15" s="60" t="s">
        <v>23</v>
      </c>
      <c r="I15" s="61" t="n">
        <v>1048.26</v>
      </c>
      <c r="J15" s="51" t="n">
        <f aca="false">I15+(I15*0.3)</f>
        <v>1362.738</v>
      </c>
      <c r="K15" s="62" t="n">
        <v>4757500501518</v>
      </c>
      <c r="L15" s="63"/>
      <c r="M15" s="54" t="n">
        <f aca="false">J15*L15</f>
        <v>0</v>
      </c>
    </row>
    <row r="16" customFormat="false" ht="69.95" hidden="false" customHeight="true" outlineLevel="0" collapsed="false">
      <c r="A16" s="45"/>
      <c r="B16" s="56" t="s">
        <v>14</v>
      </c>
      <c r="C16" s="56" t="s">
        <v>15</v>
      </c>
      <c r="D16" s="57" t="s">
        <v>24</v>
      </c>
      <c r="E16" s="58" t="s">
        <v>45</v>
      </c>
      <c r="F16" s="59" t="s">
        <v>43</v>
      </c>
      <c r="G16" s="56" t="s">
        <v>19</v>
      </c>
      <c r="H16" s="60" t="s">
        <v>26</v>
      </c>
      <c r="I16" s="64" t="n">
        <v>1196.4</v>
      </c>
      <c r="J16" s="51" t="n">
        <f aca="false">I16+(I16*0.3)</f>
        <v>1555.32</v>
      </c>
      <c r="K16" s="62" t="n">
        <v>4757500503048</v>
      </c>
      <c r="L16" s="63"/>
      <c r="M16" s="54" t="n">
        <f aca="false">J16*L16</f>
        <v>0</v>
      </c>
    </row>
    <row r="17" customFormat="false" ht="69.95" hidden="false" customHeight="true" outlineLevel="0" collapsed="false">
      <c r="A17" s="45"/>
      <c r="B17" s="56" t="s">
        <v>14</v>
      </c>
      <c r="C17" s="56" t="s">
        <v>15</v>
      </c>
      <c r="D17" s="57" t="s">
        <v>27</v>
      </c>
      <c r="E17" s="58" t="s">
        <v>46</v>
      </c>
      <c r="F17" s="59" t="s">
        <v>43</v>
      </c>
      <c r="G17" s="56" t="s">
        <v>19</v>
      </c>
      <c r="H17" s="60" t="s">
        <v>29</v>
      </c>
      <c r="I17" s="64" t="n">
        <v>1196.4</v>
      </c>
      <c r="J17" s="51" t="n">
        <f aca="false">I17+(I17*0.3)</f>
        <v>1555.32</v>
      </c>
      <c r="K17" s="62" t="n">
        <v>4757500503543</v>
      </c>
      <c r="L17" s="63"/>
      <c r="M17" s="54" t="n">
        <f aca="false">J17*L17</f>
        <v>0</v>
      </c>
    </row>
    <row r="18" customFormat="false" ht="69.95" hidden="false" customHeight="true" outlineLevel="0" collapsed="false">
      <c r="A18" s="45"/>
      <c r="B18" s="56" t="s">
        <v>14</v>
      </c>
      <c r="C18" s="56" t="s">
        <v>15</v>
      </c>
      <c r="D18" s="57" t="s">
        <v>30</v>
      </c>
      <c r="E18" s="58" t="s">
        <v>47</v>
      </c>
      <c r="F18" s="59" t="s">
        <v>43</v>
      </c>
      <c r="G18" s="56" t="s">
        <v>19</v>
      </c>
      <c r="H18" s="60" t="s">
        <v>32</v>
      </c>
      <c r="I18" s="64" t="n">
        <v>1303.62</v>
      </c>
      <c r="J18" s="51" t="n">
        <f aca="false">I18+(I18*0.3)</f>
        <v>1694.706</v>
      </c>
      <c r="K18" s="62" t="n">
        <v>4757500503024</v>
      </c>
      <c r="L18" s="63"/>
      <c r="M18" s="54" t="n">
        <f aca="false">J18*L18</f>
        <v>0</v>
      </c>
    </row>
    <row r="19" customFormat="false" ht="69.95" hidden="false" customHeight="true" outlineLevel="0" collapsed="false">
      <c r="A19" s="45"/>
      <c r="B19" s="56" t="s">
        <v>14</v>
      </c>
      <c r="C19" s="56" t="s">
        <v>15</v>
      </c>
      <c r="D19" s="57" t="s">
        <v>33</v>
      </c>
      <c r="E19" s="58" t="s">
        <v>48</v>
      </c>
      <c r="F19" s="59" t="s">
        <v>43</v>
      </c>
      <c r="G19" s="56" t="s">
        <v>19</v>
      </c>
      <c r="H19" s="60" t="s">
        <v>35</v>
      </c>
      <c r="I19" s="64" t="n">
        <v>1303.62</v>
      </c>
      <c r="J19" s="51" t="n">
        <f aca="false">I19+(I19*0.3)</f>
        <v>1694.706</v>
      </c>
      <c r="K19" s="62" t="n">
        <v>4757500503529</v>
      </c>
      <c r="L19" s="63"/>
      <c r="M19" s="54" t="n">
        <f aca="false">J19*L19</f>
        <v>0</v>
      </c>
    </row>
    <row r="20" customFormat="false" ht="69.95" hidden="false" customHeight="true" outlineLevel="0" collapsed="false">
      <c r="A20" s="45"/>
      <c r="B20" s="56" t="s">
        <v>14</v>
      </c>
      <c r="C20" s="56" t="s">
        <v>15</v>
      </c>
      <c r="D20" s="57" t="s">
        <v>36</v>
      </c>
      <c r="E20" s="58" t="s">
        <v>49</v>
      </c>
      <c r="F20" s="59" t="s">
        <v>43</v>
      </c>
      <c r="G20" s="56" t="s">
        <v>19</v>
      </c>
      <c r="H20" s="60" t="s">
        <v>38</v>
      </c>
      <c r="I20" s="64" t="n">
        <v>1572.5</v>
      </c>
      <c r="J20" s="51" t="n">
        <f aca="false">I20+(I20*0.3)</f>
        <v>2044.25</v>
      </c>
      <c r="K20" s="62" t="n">
        <v>4757500504014</v>
      </c>
      <c r="L20" s="63"/>
      <c r="M20" s="54" t="n">
        <f aca="false">J20*L20</f>
        <v>0</v>
      </c>
    </row>
    <row r="21" customFormat="false" ht="69.95" hidden="false" customHeight="true" outlineLevel="0" collapsed="false">
      <c r="A21" s="45"/>
      <c r="B21" s="65" t="s">
        <v>14</v>
      </c>
      <c r="C21" s="65" t="s">
        <v>15</v>
      </c>
      <c r="D21" s="66" t="s">
        <v>39</v>
      </c>
      <c r="E21" s="67" t="s">
        <v>50</v>
      </c>
      <c r="F21" s="68" t="s">
        <v>43</v>
      </c>
      <c r="G21" s="65" t="s">
        <v>19</v>
      </c>
      <c r="H21" s="69" t="s">
        <v>41</v>
      </c>
      <c r="I21" s="70" t="n">
        <v>1572.5</v>
      </c>
      <c r="J21" s="51" t="n">
        <f aca="false">I21+(I21*0.3)</f>
        <v>2044.25</v>
      </c>
      <c r="K21" s="71" t="n">
        <v>4757500504519</v>
      </c>
      <c r="L21" s="72"/>
      <c r="M21" s="54" t="n">
        <f aca="false">J21*L21</f>
        <v>0</v>
      </c>
    </row>
    <row r="22" customFormat="false" ht="69.95" hidden="false" customHeight="true" outlineLevel="0" collapsed="false">
      <c r="A22" s="45"/>
      <c r="B22" s="46" t="s">
        <v>14</v>
      </c>
      <c r="C22" s="46" t="s">
        <v>15</v>
      </c>
      <c r="D22" s="47" t="s">
        <v>16</v>
      </c>
      <c r="E22" s="48" t="s">
        <v>51</v>
      </c>
      <c r="F22" s="49" t="s">
        <v>52</v>
      </c>
      <c r="G22" s="46" t="s">
        <v>19</v>
      </c>
      <c r="H22" s="50" t="s">
        <v>20</v>
      </c>
      <c r="I22" s="51" t="n">
        <v>1048.26</v>
      </c>
      <c r="J22" s="51" t="n">
        <f aca="false">I22+(I22*0.3)</f>
        <v>1362.738</v>
      </c>
      <c r="K22" s="52" t="n">
        <v>4757500501518</v>
      </c>
      <c r="L22" s="53"/>
      <c r="M22" s="54" t="n">
        <f aca="false">J22*L22</f>
        <v>0</v>
      </c>
    </row>
    <row r="23" customFormat="false" ht="69.95" hidden="false" customHeight="true" outlineLevel="0" collapsed="false">
      <c r="A23" s="45"/>
      <c r="B23" s="56" t="s">
        <v>14</v>
      </c>
      <c r="C23" s="56" t="s">
        <v>15</v>
      </c>
      <c r="D23" s="57" t="s">
        <v>21</v>
      </c>
      <c r="E23" s="58" t="s">
        <v>53</v>
      </c>
      <c r="F23" s="59" t="s">
        <v>52</v>
      </c>
      <c r="G23" s="56" t="s">
        <v>19</v>
      </c>
      <c r="H23" s="60" t="s">
        <v>23</v>
      </c>
      <c r="I23" s="61" t="n">
        <v>1048.26</v>
      </c>
      <c r="J23" s="51" t="n">
        <f aca="false">I23+(I23*0.3)</f>
        <v>1362.738</v>
      </c>
      <c r="K23" s="62" t="n">
        <v>4757500501518</v>
      </c>
      <c r="L23" s="63"/>
      <c r="M23" s="54" t="n">
        <f aca="false">J23*L23</f>
        <v>0</v>
      </c>
    </row>
    <row r="24" customFormat="false" ht="69.95" hidden="false" customHeight="true" outlineLevel="0" collapsed="false">
      <c r="A24" s="45"/>
      <c r="B24" s="56" t="s">
        <v>14</v>
      </c>
      <c r="C24" s="56" t="s">
        <v>15</v>
      </c>
      <c r="D24" s="57" t="s">
        <v>24</v>
      </c>
      <c r="E24" s="58" t="s">
        <v>54</v>
      </c>
      <c r="F24" s="59" t="s">
        <v>52</v>
      </c>
      <c r="G24" s="56" t="s">
        <v>19</v>
      </c>
      <c r="H24" s="60" t="s">
        <v>26</v>
      </c>
      <c r="I24" s="64" t="n">
        <v>1196.4</v>
      </c>
      <c r="J24" s="51" t="n">
        <f aca="false">I24+(I24*0.3)</f>
        <v>1555.32</v>
      </c>
      <c r="K24" s="62" t="n">
        <v>4757500503048</v>
      </c>
      <c r="L24" s="63"/>
      <c r="M24" s="54" t="n">
        <f aca="false">J24*L24</f>
        <v>0</v>
      </c>
    </row>
    <row r="25" customFormat="false" ht="69.95" hidden="false" customHeight="true" outlineLevel="0" collapsed="false">
      <c r="A25" s="45"/>
      <c r="B25" s="56" t="s">
        <v>14</v>
      </c>
      <c r="C25" s="56" t="s">
        <v>15</v>
      </c>
      <c r="D25" s="57" t="s">
        <v>27</v>
      </c>
      <c r="E25" s="58" t="s">
        <v>55</v>
      </c>
      <c r="F25" s="59" t="s">
        <v>52</v>
      </c>
      <c r="G25" s="56" t="s">
        <v>19</v>
      </c>
      <c r="H25" s="60" t="s">
        <v>29</v>
      </c>
      <c r="I25" s="64" t="n">
        <v>1196.4</v>
      </c>
      <c r="J25" s="51" t="n">
        <f aca="false">I25+(I25*0.3)</f>
        <v>1555.32</v>
      </c>
      <c r="K25" s="62" t="n">
        <v>4757500503543</v>
      </c>
      <c r="L25" s="63"/>
      <c r="M25" s="54" t="n">
        <f aca="false">J25*L25</f>
        <v>0</v>
      </c>
    </row>
    <row r="26" customFormat="false" ht="69.95" hidden="false" customHeight="true" outlineLevel="0" collapsed="false">
      <c r="A26" s="45"/>
      <c r="B26" s="56" t="s">
        <v>14</v>
      </c>
      <c r="C26" s="56" t="s">
        <v>15</v>
      </c>
      <c r="D26" s="57" t="s">
        <v>30</v>
      </c>
      <c r="E26" s="58" t="s">
        <v>56</v>
      </c>
      <c r="F26" s="59" t="s">
        <v>52</v>
      </c>
      <c r="G26" s="56" t="s">
        <v>19</v>
      </c>
      <c r="H26" s="60" t="s">
        <v>32</v>
      </c>
      <c r="I26" s="64" t="n">
        <v>1303.62</v>
      </c>
      <c r="J26" s="51" t="n">
        <f aca="false">I26+(I26*0.3)</f>
        <v>1694.706</v>
      </c>
      <c r="K26" s="62" t="n">
        <v>4757500503024</v>
      </c>
      <c r="L26" s="63"/>
      <c r="M26" s="54" t="n">
        <f aca="false">J26*L26</f>
        <v>0</v>
      </c>
    </row>
    <row r="27" customFormat="false" ht="69.95" hidden="false" customHeight="true" outlineLevel="0" collapsed="false">
      <c r="A27" s="45"/>
      <c r="B27" s="56" t="s">
        <v>14</v>
      </c>
      <c r="C27" s="56" t="s">
        <v>15</v>
      </c>
      <c r="D27" s="57" t="s">
        <v>33</v>
      </c>
      <c r="E27" s="58" t="s">
        <v>57</v>
      </c>
      <c r="F27" s="59" t="s">
        <v>52</v>
      </c>
      <c r="G27" s="56" t="s">
        <v>19</v>
      </c>
      <c r="H27" s="60" t="s">
        <v>35</v>
      </c>
      <c r="I27" s="64" t="n">
        <v>1303.62</v>
      </c>
      <c r="J27" s="51" t="n">
        <f aca="false">I27+(I27*0.3)</f>
        <v>1694.706</v>
      </c>
      <c r="K27" s="62" t="n">
        <v>4757500503529</v>
      </c>
      <c r="L27" s="63"/>
      <c r="M27" s="54" t="n">
        <f aca="false">J27*L27</f>
        <v>0</v>
      </c>
    </row>
    <row r="28" customFormat="false" ht="69.95" hidden="false" customHeight="true" outlineLevel="0" collapsed="false">
      <c r="A28" s="45"/>
      <c r="B28" s="56" t="s">
        <v>14</v>
      </c>
      <c r="C28" s="56" t="s">
        <v>15</v>
      </c>
      <c r="D28" s="57" t="s">
        <v>36</v>
      </c>
      <c r="E28" s="58" t="s">
        <v>58</v>
      </c>
      <c r="F28" s="59" t="s">
        <v>52</v>
      </c>
      <c r="G28" s="56" t="s">
        <v>19</v>
      </c>
      <c r="H28" s="60" t="s">
        <v>38</v>
      </c>
      <c r="I28" s="64" t="n">
        <v>1572.5</v>
      </c>
      <c r="J28" s="51" t="n">
        <f aca="false">I28+(I28*0.3)</f>
        <v>2044.25</v>
      </c>
      <c r="K28" s="62" t="n">
        <v>4757500504014</v>
      </c>
      <c r="L28" s="63"/>
      <c r="M28" s="54" t="n">
        <f aca="false">J28*L28</f>
        <v>0</v>
      </c>
    </row>
    <row r="29" customFormat="false" ht="69.95" hidden="false" customHeight="true" outlineLevel="0" collapsed="false">
      <c r="A29" s="45"/>
      <c r="B29" s="65" t="s">
        <v>14</v>
      </c>
      <c r="C29" s="65" t="s">
        <v>15</v>
      </c>
      <c r="D29" s="66" t="s">
        <v>39</v>
      </c>
      <c r="E29" s="67" t="s">
        <v>59</v>
      </c>
      <c r="F29" s="68" t="s">
        <v>52</v>
      </c>
      <c r="G29" s="65" t="s">
        <v>19</v>
      </c>
      <c r="H29" s="69" t="s">
        <v>41</v>
      </c>
      <c r="I29" s="70" t="n">
        <v>1572.5</v>
      </c>
      <c r="J29" s="51" t="n">
        <f aca="false">I29+(I29*0.3)</f>
        <v>2044.25</v>
      </c>
      <c r="K29" s="71" t="n">
        <v>4757500504519</v>
      </c>
      <c r="L29" s="72"/>
      <c r="M29" s="54" t="n">
        <f aca="false">J29*L29</f>
        <v>0</v>
      </c>
    </row>
    <row r="30" customFormat="false" ht="69.95" hidden="false" customHeight="true" outlineLevel="0" collapsed="false">
      <c r="A30" s="45"/>
      <c r="B30" s="46" t="s">
        <v>14</v>
      </c>
      <c r="C30" s="46" t="s">
        <v>15</v>
      </c>
      <c r="D30" s="47" t="s">
        <v>16</v>
      </c>
      <c r="E30" s="48" t="s">
        <v>60</v>
      </c>
      <c r="F30" s="49" t="s">
        <v>61</v>
      </c>
      <c r="G30" s="46" t="s">
        <v>19</v>
      </c>
      <c r="H30" s="50" t="s">
        <v>20</v>
      </c>
      <c r="I30" s="51" t="n">
        <v>1048.26</v>
      </c>
      <c r="J30" s="51" t="n">
        <f aca="false">I30+(I30*0.3)</f>
        <v>1362.738</v>
      </c>
      <c r="K30" s="52" t="n">
        <v>4757500501518</v>
      </c>
      <c r="L30" s="53"/>
      <c r="M30" s="54" t="n">
        <f aca="false">J30*L30</f>
        <v>0</v>
      </c>
    </row>
    <row r="31" customFormat="false" ht="69.95" hidden="false" customHeight="true" outlineLevel="0" collapsed="false">
      <c r="A31" s="45"/>
      <c r="B31" s="56" t="s">
        <v>14</v>
      </c>
      <c r="C31" s="56" t="s">
        <v>15</v>
      </c>
      <c r="D31" s="57" t="s">
        <v>21</v>
      </c>
      <c r="E31" s="58" t="s">
        <v>62</v>
      </c>
      <c r="F31" s="59" t="s">
        <v>61</v>
      </c>
      <c r="G31" s="56" t="s">
        <v>19</v>
      </c>
      <c r="H31" s="60" t="s">
        <v>23</v>
      </c>
      <c r="I31" s="61" t="n">
        <v>1048.26</v>
      </c>
      <c r="J31" s="51" t="n">
        <f aca="false">I31+(I31*0.3)</f>
        <v>1362.738</v>
      </c>
      <c r="K31" s="62" t="n">
        <v>4757500501518</v>
      </c>
      <c r="L31" s="63"/>
      <c r="M31" s="54" t="n">
        <f aca="false">J31*L31</f>
        <v>0</v>
      </c>
    </row>
    <row r="32" customFormat="false" ht="69.95" hidden="false" customHeight="true" outlineLevel="0" collapsed="false">
      <c r="A32" s="45"/>
      <c r="B32" s="56" t="s">
        <v>14</v>
      </c>
      <c r="C32" s="56" t="s">
        <v>15</v>
      </c>
      <c r="D32" s="57" t="s">
        <v>24</v>
      </c>
      <c r="E32" s="58" t="s">
        <v>63</v>
      </c>
      <c r="F32" s="59" t="s">
        <v>61</v>
      </c>
      <c r="G32" s="56" t="s">
        <v>19</v>
      </c>
      <c r="H32" s="60" t="s">
        <v>26</v>
      </c>
      <c r="I32" s="64" t="n">
        <v>1196.4</v>
      </c>
      <c r="J32" s="51" t="n">
        <f aca="false">I32+(I32*0.3)</f>
        <v>1555.32</v>
      </c>
      <c r="K32" s="62" t="n">
        <v>4757500503048</v>
      </c>
      <c r="L32" s="63"/>
      <c r="M32" s="54" t="n">
        <f aca="false">J32*L32</f>
        <v>0</v>
      </c>
    </row>
    <row r="33" customFormat="false" ht="69.95" hidden="false" customHeight="true" outlineLevel="0" collapsed="false">
      <c r="A33" s="45"/>
      <c r="B33" s="56" t="s">
        <v>14</v>
      </c>
      <c r="C33" s="56" t="s">
        <v>15</v>
      </c>
      <c r="D33" s="57" t="s">
        <v>27</v>
      </c>
      <c r="E33" s="58" t="s">
        <v>64</v>
      </c>
      <c r="F33" s="59" t="s">
        <v>61</v>
      </c>
      <c r="G33" s="56" t="s">
        <v>19</v>
      </c>
      <c r="H33" s="60" t="s">
        <v>29</v>
      </c>
      <c r="I33" s="64" t="n">
        <v>1196.4</v>
      </c>
      <c r="J33" s="51" t="n">
        <f aca="false">I33+(I33*0.3)</f>
        <v>1555.32</v>
      </c>
      <c r="K33" s="62" t="n">
        <v>4757500503543</v>
      </c>
      <c r="L33" s="63"/>
      <c r="M33" s="54" t="n">
        <f aca="false">J33*L33</f>
        <v>0</v>
      </c>
    </row>
    <row r="34" customFormat="false" ht="69.95" hidden="false" customHeight="true" outlineLevel="0" collapsed="false">
      <c r="A34" s="45"/>
      <c r="B34" s="56" t="s">
        <v>14</v>
      </c>
      <c r="C34" s="56" t="s">
        <v>15</v>
      </c>
      <c r="D34" s="57" t="s">
        <v>30</v>
      </c>
      <c r="E34" s="58" t="s">
        <v>65</v>
      </c>
      <c r="F34" s="59" t="s">
        <v>61</v>
      </c>
      <c r="G34" s="56" t="s">
        <v>19</v>
      </c>
      <c r="H34" s="60" t="s">
        <v>32</v>
      </c>
      <c r="I34" s="64" t="n">
        <v>1303.62</v>
      </c>
      <c r="J34" s="51" t="n">
        <f aca="false">I34+(I34*0.3)</f>
        <v>1694.706</v>
      </c>
      <c r="K34" s="62" t="n">
        <v>4757500503024</v>
      </c>
      <c r="L34" s="63"/>
      <c r="M34" s="54" t="n">
        <f aca="false">J34*L34</f>
        <v>0</v>
      </c>
    </row>
    <row r="35" customFormat="false" ht="69.95" hidden="false" customHeight="true" outlineLevel="0" collapsed="false">
      <c r="A35" s="45"/>
      <c r="B35" s="56" t="s">
        <v>14</v>
      </c>
      <c r="C35" s="56" t="s">
        <v>15</v>
      </c>
      <c r="D35" s="57" t="s">
        <v>33</v>
      </c>
      <c r="E35" s="58" t="s">
        <v>66</v>
      </c>
      <c r="F35" s="59" t="s">
        <v>61</v>
      </c>
      <c r="G35" s="56" t="s">
        <v>19</v>
      </c>
      <c r="H35" s="60" t="s">
        <v>35</v>
      </c>
      <c r="I35" s="64" t="n">
        <v>1303.62</v>
      </c>
      <c r="J35" s="51" t="n">
        <f aca="false">I35+(I35*0.3)</f>
        <v>1694.706</v>
      </c>
      <c r="K35" s="62" t="n">
        <v>4757500503529</v>
      </c>
      <c r="L35" s="63"/>
      <c r="M35" s="54" t="n">
        <f aca="false">J35*L35</f>
        <v>0</v>
      </c>
    </row>
    <row r="36" customFormat="false" ht="69.95" hidden="false" customHeight="true" outlineLevel="0" collapsed="false">
      <c r="A36" s="45"/>
      <c r="B36" s="56" t="s">
        <v>14</v>
      </c>
      <c r="C36" s="56" t="s">
        <v>15</v>
      </c>
      <c r="D36" s="57" t="s">
        <v>36</v>
      </c>
      <c r="E36" s="58" t="s">
        <v>67</v>
      </c>
      <c r="F36" s="59" t="s">
        <v>61</v>
      </c>
      <c r="G36" s="56" t="s">
        <v>19</v>
      </c>
      <c r="H36" s="60" t="s">
        <v>38</v>
      </c>
      <c r="I36" s="64" t="n">
        <v>1572.5</v>
      </c>
      <c r="J36" s="51" t="n">
        <f aca="false">I36+(I36*0.3)</f>
        <v>2044.25</v>
      </c>
      <c r="K36" s="62" t="n">
        <v>4757500504014</v>
      </c>
      <c r="L36" s="63"/>
      <c r="M36" s="54" t="n">
        <f aca="false">J36*L36</f>
        <v>0</v>
      </c>
    </row>
    <row r="37" customFormat="false" ht="69.95" hidden="false" customHeight="true" outlineLevel="0" collapsed="false">
      <c r="A37" s="45"/>
      <c r="B37" s="65" t="s">
        <v>14</v>
      </c>
      <c r="C37" s="65" t="s">
        <v>15</v>
      </c>
      <c r="D37" s="66" t="s">
        <v>39</v>
      </c>
      <c r="E37" s="67" t="s">
        <v>68</v>
      </c>
      <c r="F37" s="68" t="s">
        <v>61</v>
      </c>
      <c r="G37" s="65" t="s">
        <v>19</v>
      </c>
      <c r="H37" s="69" t="s">
        <v>41</v>
      </c>
      <c r="I37" s="70" t="n">
        <v>1572.5</v>
      </c>
      <c r="J37" s="51" t="n">
        <f aca="false">I37+(I37*0.3)</f>
        <v>2044.25</v>
      </c>
      <c r="K37" s="71" t="n">
        <v>4757500504519</v>
      </c>
      <c r="L37" s="72"/>
      <c r="M37" s="54" t="n">
        <f aca="false">J37*L37</f>
        <v>0</v>
      </c>
    </row>
    <row r="38" customFormat="false" ht="69.95" hidden="false" customHeight="true" outlineLevel="0" collapsed="false">
      <c r="A38" s="45"/>
      <c r="B38" s="46" t="s">
        <v>14</v>
      </c>
      <c r="C38" s="46" t="s">
        <v>15</v>
      </c>
      <c r="D38" s="47" t="s">
        <v>16</v>
      </c>
      <c r="E38" s="48" t="s">
        <v>69</v>
      </c>
      <c r="F38" s="49" t="s">
        <v>70</v>
      </c>
      <c r="G38" s="46" t="s">
        <v>19</v>
      </c>
      <c r="H38" s="50" t="s">
        <v>20</v>
      </c>
      <c r="I38" s="51" t="n">
        <v>1048.26</v>
      </c>
      <c r="J38" s="51" t="n">
        <f aca="false">I38+(I38*0.3)</f>
        <v>1362.738</v>
      </c>
      <c r="K38" s="52" t="n">
        <v>4757500501518</v>
      </c>
      <c r="L38" s="53"/>
      <c r="M38" s="54" t="n">
        <f aca="false">J38*L38</f>
        <v>0</v>
      </c>
    </row>
    <row r="39" customFormat="false" ht="69.95" hidden="false" customHeight="true" outlineLevel="0" collapsed="false">
      <c r="A39" s="45"/>
      <c r="B39" s="56" t="s">
        <v>14</v>
      </c>
      <c r="C39" s="56" t="s">
        <v>15</v>
      </c>
      <c r="D39" s="57" t="s">
        <v>21</v>
      </c>
      <c r="E39" s="58" t="s">
        <v>71</v>
      </c>
      <c r="F39" s="59" t="s">
        <v>70</v>
      </c>
      <c r="G39" s="56" t="s">
        <v>19</v>
      </c>
      <c r="H39" s="60" t="s">
        <v>23</v>
      </c>
      <c r="I39" s="61" t="n">
        <v>1048.26</v>
      </c>
      <c r="J39" s="51" t="n">
        <f aca="false">I39+(I39*0.3)</f>
        <v>1362.738</v>
      </c>
      <c r="K39" s="62" t="n">
        <v>4757500501518</v>
      </c>
      <c r="L39" s="63"/>
      <c r="M39" s="54" t="n">
        <f aca="false">J39*L39</f>
        <v>0</v>
      </c>
    </row>
    <row r="40" customFormat="false" ht="69.95" hidden="false" customHeight="true" outlineLevel="0" collapsed="false">
      <c r="A40" s="45"/>
      <c r="B40" s="56" t="s">
        <v>14</v>
      </c>
      <c r="C40" s="56" t="s">
        <v>15</v>
      </c>
      <c r="D40" s="57" t="s">
        <v>24</v>
      </c>
      <c r="E40" s="58" t="s">
        <v>72</v>
      </c>
      <c r="F40" s="59" t="s">
        <v>70</v>
      </c>
      <c r="G40" s="56" t="s">
        <v>19</v>
      </c>
      <c r="H40" s="60" t="s">
        <v>26</v>
      </c>
      <c r="I40" s="64" t="n">
        <v>1196.4</v>
      </c>
      <c r="J40" s="51" t="n">
        <f aca="false">I40+(I40*0.3)</f>
        <v>1555.32</v>
      </c>
      <c r="K40" s="62" t="n">
        <v>4757500503048</v>
      </c>
      <c r="L40" s="63"/>
      <c r="M40" s="54" t="n">
        <f aca="false">J40*L40</f>
        <v>0</v>
      </c>
    </row>
    <row r="41" customFormat="false" ht="69.95" hidden="false" customHeight="true" outlineLevel="0" collapsed="false">
      <c r="A41" s="45"/>
      <c r="B41" s="56" t="s">
        <v>14</v>
      </c>
      <c r="C41" s="56" t="s">
        <v>15</v>
      </c>
      <c r="D41" s="57" t="s">
        <v>27</v>
      </c>
      <c r="E41" s="58" t="s">
        <v>73</v>
      </c>
      <c r="F41" s="59" t="s">
        <v>70</v>
      </c>
      <c r="G41" s="56" t="s">
        <v>19</v>
      </c>
      <c r="H41" s="60" t="s">
        <v>29</v>
      </c>
      <c r="I41" s="64" t="n">
        <v>1196.4</v>
      </c>
      <c r="J41" s="51" t="n">
        <f aca="false">I41+(I41*0.3)</f>
        <v>1555.32</v>
      </c>
      <c r="K41" s="62" t="n">
        <v>4757500503543</v>
      </c>
      <c r="L41" s="63"/>
      <c r="M41" s="54" t="n">
        <f aca="false">J41*L41</f>
        <v>0</v>
      </c>
    </row>
    <row r="42" customFormat="false" ht="69.95" hidden="false" customHeight="true" outlineLevel="0" collapsed="false">
      <c r="A42" s="45"/>
      <c r="B42" s="56" t="s">
        <v>14</v>
      </c>
      <c r="C42" s="56" t="s">
        <v>15</v>
      </c>
      <c r="D42" s="57" t="s">
        <v>30</v>
      </c>
      <c r="E42" s="58" t="s">
        <v>74</v>
      </c>
      <c r="F42" s="59" t="s">
        <v>70</v>
      </c>
      <c r="G42" s="56" t="s">
        <v>19</v>
      </c>
      <c r="H42" s="60" t="s">
        <v>32</v>
      </c>
      <c r="I42" s="64" t="n">
        <v>1303.62</v>
      </c>
      <c r="J42" s="51" t="n">
        <f aca="false">I42+(I42*0.3)</f>
        <v>1694.706</v>
      </c>
      <c r="K42" s="62" t="n">
        <v>4757500503024</v>
      </c>
      <c r="L42" s="63"/>
      <c r="M42" s="54" t="n">
        <f aca="false">J42*L42</f>
        <v>0</v>
      </c>
    </row>
    <row r="43" customFormat="false" ht="69.95" hidden="false" customHeight="true" outlineLevel="0" collapsed="false">
      <c r="A43" s="45"/>
      <c r="B43" s="56" t="s">
        <v>14</v>
      </c>
      <c r="C43" s="56" t="s">
        <v>15</v>
      </c>
      <c r="D43" s="57" t="s">
        <v>33</v>
      </c>
      <c r="E43" s="58" t="s">
        <v>75</v>
      </c>
      <c r="F43" s="59" t="s">
        <v>70</v>
      </c>
      <c r="G43" s="56" t="s">
        <v>19</v>
      </c>
      <c r="H43" s="60" t="s">
        <v>35</v>
      </c>
      <c r="I43" s="64" t="n">
        <v>1303.62</v>
      </c>
      <c r="J43" s="51" t="n">
        <f aca="false">I43+(I43*0.3)</f>
        <v>1694.706</v>
      </c>
      <c r="K43" s="62" t="n">
        <v>4757500503529</v>
      </c>
      <c r="L43" s="63"/>
      <c r="M43" s="54" t="n">
        <f aca="false">J43*L43</f>
        <v>0</v>
      </c>
    </row>
    <row r="44" customFormat="false" ht="69.95" hidden="false" customHeight="true" outlineLevel="0" collapsed="false">
      <c r="A44" s="45"/>
      <c r="B44" s="56" t="s">
        <v>14</v>
      </c>
      <c r="C44" s="56" t="s">
        <v>15</v>
      </c>
      <c r="D44" s="57" t="s">
        <v>36</v>
      </c>
      <c r="E44" s="58" t="s">
        <v>76</v>
      </c>
      <c r="F44" s="59" t="s">
        <v>70</v>
      </c>
      <c r="G44" s="56" t="s">
        <v>19</v>
      </c>
      <c r="H44" s="60" t="s">
        <v>38</v>
      </c>
      <c r="I44" s="64" t="n">
        <v>1572.5</v>
      </c>
      <c r="J44" s="51" t="n">
        <f aca="false">I44+(I44*0.3)</f>
        <v>2044.25</v>
      </c>
      <c r="K44" s="62" t="n">
        <v>4757500504014</v>
      </c>
      <c r="L44" s="63"/>
      <c r="M44" s="54" t="n">
        <f aca="false">J44*L44</f>
        <v>0</v>
      </c>
    </row>
    <row r="45" customFormat="false" ht="69.95" hidden="false" customHeight="true" outlineLevel="0" collapsed="false">
      <c r="A45" s="45"/>
      <c r="B45" s="65" t="s">
        <v>14</v>
      </c>
      <c r="C45" s="65" t="s">
        <v>15</v>
      </c>
      <c r="D45" s="66" t="s">
        <v>39</v>
      </c>
      <c r="E45" s="67" t="s">
        <v>77</v>
      </c>
      <c r="F45" s="68" t="s">
        <v>70</v>
      </c>
      <c r="G45" s="65" t="s">
        <v>19</v>
      </c>
      <c r="H45" s="69" t="s">
        <v>41</v>
      </c>
      <c r="I45" s="70" t="n">
        <v>1572.5</v>
      </c>
      <c r="J45" s="51" t="n">
        <f aca="false">I45+(I45*0.3)</f>
        <v>2044.25</v>
      </c>
      <c r="K45" s="71" t="n">
        <v>4757500504519</v>
      </c>
      <c r="L45" s="72"/>
      <c r="M45" s="54" t="n">
        <f aca="false">J45*L45</f>
        <v>0</v>
      </c>
    </row>
    <row r="46" customFormat="false" ht="69.95" hidden="false" customHeight="true" outlineLevel="0" collapsed="false">
      <c r="A46" s="45"/>
      <c r="B46" s="46" t="s">
        <v>14</v>
      </c>
      <c r="C46" s="46" t="s">
        <v>15</v>
      </c>
      <c r="D46" s="47" t="s">
        <v>16</v>
      </c>
      <c r="E46" s="73" t="s">
        <v>78</v>
      </c>
      <c r="F46" s="74" t="s">
        <v>79</v>
      </c>
      <c r="G46" s="46" t="s">
        <v>19</v>
      </c>
      <c r="H46" s="50" t="s">
        <v>20</v>
      </c>
      <c r="I46" s="51" t="n">
        <v>1048.26</v>
      </c>
      <c r="J46" s="51" t="n">
        <f aca="false">I46+(I46*0.3)</f>
        <v>1362.738</v>
      </c>
      <c r="K46" s="52" t="n">
        <v>4757500501518</v>
      </c>
      <c r="L46" s="53"/>
      <c r="M46" s="54" t="n">
        <f aca="false">J46*L46</f>
        <v>0</v>
      </c>
    </row>
    <row r="47" customFormat="false" ht="69.95" hidden="false" customHeight="true" outlineLevel="0" collapsed="false">
      <c r="A47" s="45"/>
      <c r="B47" s="56" t="s">
        <v>14</v>
      </c>
      <c r="C47" s="56" t="s">
        <v>15</v>
      </c>
      <c r="D47" s="57" t="s">
        <v>21</v>
      </c>
      <c r="E47" s="75" t="s">
        <v>80</v>
      </c>
      <c r="F47" s="76" t="s">
        <v>79</v>
      </c>
      <c r="G47" s="56" t="s">
        <v>19</v>
      </c>
      <c r="H47" s="60" t="s">
        <v>23</v>
      </c>
      <c r="I47" s="61" t="n">
        <v>1048.26</v>
      </c>
      <c r="J47" s="51" t="n">
        <f aca="false">I47+(I47*0.3)</f>
        <v>1362.738</v>
      </c>
      <c r="K47" s="62" t="n">
        <v>4757500501518</v>
      </c>
      <c r="L47" s="63"/>
      <c r="M47" s="54" t="n">
        <f aca="false">J47*L47</f>
        <v>0</v>
      </c>
    </row>
    <row r="48" customFormat="false" ht="69.95" hidden="false" customHeight="true" outlineLevel="0" collapsed="false">
      <c r="A48" s="45"/>
      <c r="B48" s="56" t="s">
        <v>14</v>
      </c>
      <c r="C48" s="56" t="s">
        <v>15</v>
      </c>
      <c r="D48" s="57" t="s">
        <v>24</v>
      </c>
      <c r="E48" s="75" t="s">
        <v>81</v>
      </c>
      <c r="F48" s="76" t="s">
        <v>79</v>
      </c>
      <c r="G48" s="56" t="s">
        <v>19</v>
      </c>
      <c r="H48" s="60" t="s">
        <v>26</v>
      </c>
      <c r="I48" s="64" t="n">
        <v>1196.4</v>
      </c>
      <c r="J48" s="51" t="n">
        <f aca="false">I48+(I48*0.3)</f>
        <v>1555.32</v>
      </c>
      <c r="K48" s="62" t="n">
        <v>4757500503048</v>
      </c>
      <c r="L48" s="63"/>
      <c r="M48" s="54" t="n">
        <f aca="false">J48*L48</f>
        <v>0</v>
      </c>
    </row>
    <row r="49" customFormat="false" ht="69.95" hidden="false" customHeight="true" outlineLevel="0" collapsed="false">
      <c r="A49" s="45"/>
      <c r="B49" s="56" t="s">
        <v>14</v>
      </c>
      <c r="C49" s="56" t="s">
        <v>15</v>
      </c>
      <c r="D49" s="57" t="s">
        <v>27</v>
      </c>
      <c r="E49" s="75" t="s">
        <v>82</v>
      </c>
      <c r="F49" s="76" t="s">
        <v>79</v>
      </c>
      <c r="G49" s="56" t="s">
        <v>19</v>
      </c>
      <c r="H49" s="60" t="s">
        <v>29</v>
      </c>
      <c r="I49" s="64" t="n">
        <v>1196.4</v>
      </c>
      <c r="J49" s="51" t="n">
        <f aca="false">I49+(I49*0.3)</f>
        <v>1555.32</v>
      </c>
      <c r="K49" s="62" t="n">
        <v>4757500503543</v>
      </c>
      <c r="L49" s="63"/>
      <c r="M49" s="54" t="n">
        <f aca="false">J49*L49</f>
        <v>0</v>
      </c>
    </row>
    <row r="50" customFormat="false" ht="69.95" hidden="false" customHeight="true" outlineLevel="0" collapsed="false">
      <c r="A50" s="45"/>
      <c r="B50" s="56" t="s">
        <v>14</v>
      </c>
      <c r="C50" s="56" t="s">
        <v>15</v>
      </c>
      <c r="D50" s="57" t="s">
        <v>30</v>
      </c>
      <c r="E50" s="75" t="s">
        <v>83</v>
      </c>
      <c r="F50" s="76" t="s">
        <v>79</v>
      </c>
      <c r="G50" s="56" t="s">
        <v>19</v>
      </c>
      <c r="H50" s="60" t="s">
        <v>32</v>
      </c>
      <c r="I50" s="64" t="n">
        <v>1303.62</v>
      </c>
      <c r="J50" s="51" t="n">
        <f aca="false">I50+(I50*0.3)</f>
        <v>1694.706</v>
      </c>
      <c r="K50" s="62" t="n">
        <v>4757500503024</v>
      </c>
      <c r="L50" s="63"/>
      <c r="M50" s="54" t="n">
        <f aca="false">J50*L50</f>
        <v>0</v>
      </c>
    </row>
    <row r="51" customFormat="false" ht="69.95" hidden="false" customHeight="true" outlineLevel="0" collapsed="false">
      <c r="A51" s="45"/>
      <c r="B51" s="56" t="s">
        <v>14</v>
      </c>
      <c r="C51" s="56" t="s">
        <v>15</v>
      </c>
      <c r="D51" s="57" t="s">
        <v>33</v>
      </c>
      <c r="E51" s="75" t="s">
        <v>84</v>
      </c>
      <c r="F51" s="76" t="s">
        <v>79</v>
      </c>
      <c r="G51" s="56" t="s">
        <v>19</v>
      </c>
      <c r="H51" s="60" t="s">
        <v>35</v>
      </c>
      <c r="I51" s="64" t="n">
        <v>1303.62</v>
      </c>
      <c r="J51" s="51" t="n">
        <f aca="false">I51+(I51*0.3)</f>
        <v>1694.706</v>
      </c>
      <c r="K51" s="62" t="n">
        <v>4757500503529</v>
      </c>
      <c r="L51" s="63"/>
      <c r="M51" s="54" t="n">
        <f aca="false">J51*L51</f>
        <v>0</v>
      </c>
    </row>
    <row r="52" customFormat="false" ht="69.95" hidden="false" customHeight="true" outlineLevel="0" collapsed="false">
      <c r="A52" s="45"/>
      <c r="B52" s="56" t="s">
        <v>14</v>
      </c>
      <c r="C52" s="56" t="s">
        <v>15</v>
      </c>
      <c r="D52" s="57" t="s">
        <v>36</v>
      </c>
      <c r="E52" s="75" t="s">
        <v>85</v>
      </c>
      <c r="F52" s="76" t="s">
        <v>79</v>
      </c>
      <c r="G52" s="56" t="s">
        <v>19</v>
      </c>
      <c r="H52" s="60" t="s">
        <v>38</v>
      </c>
      <c r="I52" s="64" t="n">
        <v>1572.5</v>
      </c>
      <c r="J52" s="51" t="n">
        <f aca="false">I52+(I52*0.3)</f>
        <v>2044.25</v>
      </c>
      <c r="K52" s="62" t="n">
        <v>4757500504014</v>
      </c>
      <c r="L52" s="63"/>
      <c r="M52" s="54" t="n">
        <f aca="false">J52*L52</f>
        <v>0</v>
      </c>
    </row>
    <row r="53" customFormat="false" ht="69.95" hidden="false" customHeight="true" outlineLevel="0" collapsed="false">
      <c r="A53" s="45"/>
      <c r="B53" s="65" t="s">
        <v>14</v>
      </c>
      <c r="C53" s="65" t="s">
        <v>15</v>
      </c>
      <c r="D53" s="66" t="s">
        <v>39</v>
      </c>
      <c r="E53" s="77" t="s">
        <v>86</v>
      </c>
      <c r="F53" s="78" t="s">
        <v>79</v>
      </c>
      <c r="G53" s="65" t="s">
        <v>19</v>
      </c>
      <c r="H53" s="69" t="s">
        <v>41</v>
      </c>
      <c r="I53" s="70" t="n">
        <v>1572.5</v>
      </c>
      <c r="J53" s="51" t="n">
        <f aca="false">I53+(I53*0.3)</f>
        <v>2044.25</v>
      </c>
      <c r="K53" s="71" t="n">
        <v>4757500504519</v>
      </c>
      <c r="L53" s="72"/>
      <c r="M53" s="54" t="n">
        <f aca="false">J53*L53</f>
        <v>0</v>
      </c>
    </row>
    <row r="54" customFormat="false" ht="69.95" hidden="false" customHeight="true" outlineLevel="0" collapsed="false">
      <c r="A54" s="45"/>
      <c r="B54" s="46" t="s">
        <v>14</v>
      </c>
      <c r="C54" s="46" t="s">
        <v>15</v>
      </c>
      <c r="D54" s="47" t="s">
        <v>16</v>
      </c>
      <c r="E54" s="73" t="s">
        <v>87</v>
      </c>
      <c r="F54" s="74" t="s">
        <v>88</v>
      </c>
      <c r="G54" s="46" t="s">
        <v>19</v>
      </c>
      <c r="H54" s="50" t="s">
        <v>20</v>
      </c>
      <c r="I54" s="51" t="n">
        <v>1048.26</v>
      </c>
      <c r="J54" s="51" t="n">
        <f aca="false">I54+(I54*0.3)</f>
        <v>1362.738</v>
      </c>
      <c r="K54" s="52" t="n">
        <v>4757500501518</v>
      </c>
      <c r="L54" s="53"/>
      <c r="M54" s="54" t="n">
        <f aca="false">J54*L54</f>
        <v>0</v>
      </c>
    </row>
    <row r="55" customFormat="false" ht="69.95" hidden="false" customHeight="true" outlineLevel="0" collapsed="false">
      <c r="A55" s="45"/>
      <c r="B55" s="56" t="s">
        <v>14</v>
      </c>
      <c r="C55" s="56" t="s">
        <v>15</v>
      </c>
      <c r="D55" s="57" t="s">
        <v>21</v>
      </c>
      <c r="E55" s="75" t="s">
        <v>89</v>
      </c>
      <c r="F55" s="76" t="s">
        <v>88</v>
      </c>
      <c r="G55" s="56" t="s">
        <v>19</v>
      </c>
      <c r="H55" s="60" t="s">
        <v>23</v>
      </c>
      <c r="I55" s="61" t="n">
        <v>1048.26</v>
      </c>
      <c r="J55" s="51" t="n">
        <f aca="false">I55+(I55*0.3)</f>
        <v>1362.738</v>
      </c>
      <c r="K55" s="62" t="n">
        <v>4757500501518</v>
      </c>
      <c r="L55" s="63"/>
      <c r="M55" s="54" t="n">
        <f aca="false">J55*L55</f>
        <v>0</v>
      </c>
    </row>
    <row r="56" customFormat="false" ht="69.95" hidden="false" customHeight="true" outlineLevel="0" collapsed="false">
      <c r="A56" s="45"/>
      <c r="B56" s="56" t="s">
        <v>14</v>
      </c>
      <c r="C56" s="56" t="s">
        <v>15</v>
      </c>
      <c r="D56" s="57" t="s">
        <v>24</v>
      </c>
      <c r="E56" s="75" t="s">
        <v>90</v>
      </c>
      <c r="F56" s="76" t="s">
        <v>88</v>
      </c>
      <c r="G56" s="56" t="s">
        <v>19</v>
      </c>
      <c r="H56" s="60" t="s">
        <v>26</v>
      </c>
      <c r="I56" s="64" t="n">
        <v>1196.4</v>
      </c>
      <c r="J56" s="51" t="n">
        <f aca="false">I56+(I56*0.3)</f>
        <v>1555.32</v>
      </c>
      <c r="K56" s="62" t="n">
        <v>4757500503048</v>
      </c>
      <c r="L56" s="63"/>
      <c r="M56" s="54" t="n">
        <f aca="false">J56*L56</f>
        <v>0</v>
      </c>
    </row>
    <row r="57" customFormat="false" ht="69.95" hidden="false" customHeight="true" outlineLevel="0" collapsed="false">
      <c r="A57" s="45"/>
      <c r="B57" s="56" t="s">
        <v>14</v>
      </c>
      <c r="C57" s="56" t="s">
        <v>15</v>
      </c>
      <c r="D57" s="57" t="s">
        <v>27</v>
      </c>
      <c r="E57" s="75" t="s">
        <v>91</v>
      </c>
      <c r="F57" s="76" t="s">
        <v>88</v>
      </c>
      <c r="G57" s="56" t="s">
        <v>19</v>
      </c>
      <c r="H57" s="60" t="s">
        <v>29</v>
      </c>
      <c r="I57" s="64" t="n">
        <v>1196.4</v>
      </c>
      <c r="J57" s="51" t="n">
        <f aca="false">I57+(I57*0.3)</f>
        <v>1555.32</v>
      </c>
      <c r="K57" s="62" t="n">
        <v>4757500503543</v>
      </c>
      <c r="L57" s="63"/>
      <c r="M57" s="54" t="n">
        <f aca="false">J57*L57</f>
        <v>0</v>
      </c>
    </row>
    <row r="58" customFormat="false" ht="69.95" hidden="false" customHeight="true" outlineLevel="0" collapsed="false">
      <c r="A58" s="45"/>
      <c r="B58" s="56" t="s">
        <v>14</v>
      </c>
      <c r="C58" s="56" t="s">
        <v>15</v>
      </c>
      <c r="D58" s="57" t="s">
        <v>30</v>
      </c>
      <c r="E58" s="75" t="s">
        <v>92</v>
      </c>
      <c r="F58" s="76" t="s">
        <v>88</v>
      </c>
      <c r="G58" s="56" t="s">
        <v>19</v>
      </c>
      <c r="H58" s="60" t="s">
        <v>32</v>
      </c>
      <c r="I58" s="64" t="n">
        <v>1303.62</v>
      </c>
      <c r="J58" s="51" t="n">
        <f aca="false">I58+(I58*0.3)</f>
        <v>1694.706</v>
      </c>
      <c r="K58" s="62" t="n">
        <v>4757500503024</v>
      </c>
      <c r="L58" s="63"/>
      <c r="M58" s="54" t="n">
        <f aca="false">J58*L58</f>
        <v>0</v>
      </c>
    </row>
    <row r="59" customFormat="false" ht="69.95" hidden="false" customHeight="true" outlineLevel="0" collapsed="false">
      <c r="A59" s="45"/>
      <c r="B59" s="56" t="s">
        <v>14</v>
      </c>
      <c r="C59" s="56" t="s">
        <v>15</v>
      </c>
      <c r="D59" s="57" t="s">
        <v>33</v>
      </c>
      <c r="E59" s="75" t="s">
        <v>93</v>
      </c>
      <c r="F59" s="76" t="s">
        <v>88</v>
      </c>
      <c r="G59" s="56" t="s">
        <v>19</v>
      </c>
      <c r="H59" s="60" t="s">
        <v>35</v>
      </c>
      <c r="I59" s="64" t="n">
        <v>1303.62</v>
      </c>
      <c r="J59" s="51" t="n">
        <f aca="false">I59+(I59*0.3)</f>
        <v>1694.706</v>
      </c>
      <c r="K59" s="62" t="n">
        <v>4757500503529</v>
      </c>
      <c r="L59" s="63"/>
      <c r="M59" s="54" t="n">
        <f aca="false">J59*L59</f>
        <v>0</v>
      </c>
    </row>
    <row r="60" customFormat="false" ht="69.95" hidden="false" customHeight="true" outlineLevel="0" collapsed="false">
      <c r="A60" s="45"/>
      <c r="B60" s="56" t="s">
        <v>14</v>
      </c>
      <c r="C60" s="56" t="s">
        <v>15</v>
      </c>
      <c r="D60" s="57" t="s">
        <v>36</v>
      </c>
      <c r="E60" s="75" t="s">
        <v>94</v>
      </c>
      <c r="F60" s="76" t="s">
        <v>88</v>
      </c>
      <c r="G60" s="56" t="s">
        <v>19</v>
      </c>
      <c r="H60" s="60" t="s">
        <v>38</v>
      </c>
      <c r="I60" s="64" t="n">
        <v>1572.5</v>
      </c>
      <c r="J60" s="51" t="n">
        <f aca="false">I60+(I60*0.3)</f>
        <v>2044.25</v>
      </c>
      <c r="K60" s="62" t="n">
        <v>4757500504014</v>
      </c>
      <c r="L60" s="63"/>
      <c r="M60" s="54" t="n">
        <f aca="false">J60*L60</f>
        <v>0</v>
      </c>
    </row>
    <row r="61" customFormat="false" ht="69.95" hidden="false" customHeight="true" outlineLevel="0" collapsed="false">
      <c r="A61" s="45"/>
      <c r="B61" s="65" t="s">
        <v>14</v>
      </c>
      <c r="C61" s="65" t="s">
        <v>15</v>
      </c>
      <c r="D61" s="66" t="s">
        <v>39</v>
      </c>
      <c r="E61" s="77" t="s">
        <v>95</v>
      </c>
      <c r="F61" s="78" t="s">
        <v>88</v>
      </c>
      <c r="G61" s="65" t="s">
        <v>19</v>
      </c>
      <c r="H61" s="69" t="s">
        <v>41</v>
      </c>
      <c r="I61" s="70" t="n">
        <v>1572.5</v>
      </c>
      <c r="J61" s="51" t="n">
        <f aca="false">I61+(I61*0.3)</f>
        <v>2044.25</v>
      </c>
      <c r="K61" s="71" t="n">
        <v>4757500504519</v>
      </c>
      <c r="L61" s="72"/>
      <c r="M61" s="54" t="n">
        <f aca="false">J61*L61</f>
        <v>0</v>
      </c>
    </row>
    <row r="62" customFormat="false" ht="69.95" hidden="false" customHeight="true" outlineLevel="0" collapsed="false">
      <c r="A62" s="45"/>
      <c r="B62" s="46" t="s">
        <v>14</v>
      </c>
      <c r="C62" s="46" t="s">
        <v>15</v>
      </c>
      <c r="D62" s="47" t="s">
        <v>16</v>
      </c>
      <c r="E62" s="73" t="s">
        <v>96</v>
      </c>
      <c r="F62" s="74" t="s">
        <v>97</v>
      </c>
      <c r="G62" s="46" t="s">
        <v>19</v>
      </c>
      <c r="H62" s="50" t="s">
        <v>20</v>
      </c>
      <c r="I62" s="51" t="n">
        <v>1048.26</v>
      </c>
      <c r="J62" s="51" t="n">
        <f aca="false">I62+(I62*0.3)</f>
        <v>1362.738</v>
      </c>
      <c r="K62" s="52" t="n">
        <v>4757500501518</v>
      </c>
      <c r="L62" s="53"/>
      <c r="M62" s="54" t="n">
        <f aca="false">J62*L62</f>
        <v>0</v>
      </c>
    </row>
    <row r="63" customFormat="false" ht="69.95" hidden="false" customHeight="true" outlineLevel="0" collapsed="false">
      <c r="A63" s="45"/>
      <c r="B63" s="56" t="s">
        <v>14</v>
      </c>
      <c r="C63" s="56" t="s">
        <v>15</v>
      </c>
      <c r="D63" s="57" t="s">
        <v>21</v>
      </c>
      <c r="E63" s="75" t="s">
        <v>98</v>
      </c>
      <c r="F63" s="76" t="s">
        <v>97</v>
      </c>
      <c r="G63" s="56" t="s">
        <v>19</v>
      </c>
      <c r="H63" s="60" t="s">
        <v>23</v>
      </c>
      <c r="I63" s="61" t="n">
        <v>1048.26</v>
      </c>
      <c r="J63" s="51" t="n">
        <f aca="false">I63+(I63*0.3)</f>
        <v>1362.738</v>
      </c>
      <c r="K63" s="62" t="n">
        <v>4757500501518</v>
      </c>
      <c r="L63" s="63"/>
      <c r="M63" s="54" t="n">
        <f aca="false">J63*L63</f>
        <v>0</v>
      </c>
    </row>
    <row r="64" customFormat="false" ht="69.95" hidden="false" customHeight="true" outlineLevel="0" collapsed="false">
      <c r="A64" s="45"/>
      <c r="B64" s="56" t="s">
        <v>14</v>
      </c>
      <c r="C64" s="56" t="s">
        <v>15</v>
      </c>
      <c r="D64" s="57" t="s">
        <v>24</v>
      </c>
      <c r="E64" s="75" t="s">
        <v>99</v>
      </c>
      <c r="F64" s="76" t="s">
        <v>97</v>
      </c>
      <c r="G64" s="56" t="s">
        <v>19</v>
      </c>
      <c r="H64" s="60" t="s">
        <v>26</v>
      </c>
      <c r="I64" s="64" t="n">
        <v>1196.4</v>
      </c>
      <c r="J64" s="51" t="n">
        <f aca="false">I64+(I64*0.3)</f>
        <v>1555.32</v>
      </c>
      <c r="K64" s="62" t="n">
        <v>4757500503048</v>
      </c>
      <c r="L64" s="63"/>
      <c r="M64" s="54" t="n">
        <f aca="false">J64*L64</f>
        <v>0</v>
      </c>
    </row>
    <row r="65" customFormat="false" ht="69.95" hidden="false" customHeight="true" outlineLevel="0" collapsed="false">
      <c r="A65" s="45"/>
      <c r="B65" s="56" t="s">
        <v>14</v>
      </c>
      <c r="C65" s="56" t="s">
        <v>15</v>
      </c>
      <c r="D65" s="57" t="s">
        <v>27</v>
      </c>
      <c r="E65" s="75" t="s">
        <v>100</v>
      </c>
      <c r="F65" s="76" t="s">
        <v>97</v>
      </c>
      <c r="G65" s="56" t="s">
        <v>19</v>
      </c>
      <c r="H65" s="60" t="s">
        <v>29</v>
      </c>
      <c r="I65" s="64" t="n">
        <v>1196.4</v>
      </c>
      <c r="J65" s="51" t="n">
        <f aca="false">I65+(I65*0.3)</f>
        <v>1555.32</v>
      </c>
      <c r="K65" s="62" t="n">
        <v>4757500503543</v>
      </c>
      <c r="L65" s="63"/>
      <c r="M65" s="54" t="n">
        <f aca="false">J65*L65</f>
        <v>0</v>
      </c>
    </row>
    <row r="66" customFormat="false" ht="69.95" hidden="false" customHeight="true" outlineLevel="0" collapsed="false">
      <c r="A66" s="45"/>
      <c r="B66" s="56" t="s">
        <v>14</v>
      </c>
      <c r="C66" s="56" t="s">
        <v>15</v>
      </c>
      <c r="D66" s="57" t="s">
        <v>30</v>
      </c>
      <c r="E66" s="75" t="s">
        <v>101</v>
      </c>
      <c r="F66" s="76" t="s">
        <v>97</v>
      </c>
      <c r="G66" s="56" t="s">
        <v>19</v>
      </c>
      <c r="H66" s="60" t="s">
        <v>32</v>
      </c>
      <c r="I66" s="64" t="n">
        <v>1303.62</v>
      </c>
      <c r="J66" s="51" t="n">
        <f aca="false">I66+(I66*0.3)</f>
        <v>1694.706</v>
      </c>
      <c r="K66" s="62" t="n">
        <v>4757500503024</v>
      </c>
      <c r="L66" s="63"/>
      <c r="M66" s="54" t="n">
        <f aca="false">J66*L66</f>
        <v>0</v>
      </c>
    </row>
    <row r="67" customFormat="false" ht="69.95" hidden="false" customHeight="true" outlineLevel="0" collapsed="false">
      <c r="A67" s="45"/>
      <c r="B67" s="56" t="s">
        <v>14</v>
      </c>
      <c r="C67" s="56" t="s">
        <v>15</v>
      </c>
      <c r="D67" s="57" t="s">
        <v>33</v>
      </c>
      <c r="E67" s="75" t="s">
        <v>102</v>
      </c>
      <c r="F67" s="76" t="s">
        <v>97</v>
      </c>
      <c r="G67" s="56" t="s">
        <v>19</v>
      </c>
      <c r="H67" s="60" t="s">
        <v>35</v>
      </c>
      <c r="I67" s="64" t="n">
        <v>1303.62</v>
      </c>
      <c r="J67" s="51" t="n">
        <f aca="false">I67+(I67*0.3)</f>
        <v>1694.706</v>
      </c>
      <c r="K67" s="62" t="n">
        <v>4757500503529</v>
      </c>
      <c r="L67" s="63"/>
      <c r="M67" s="54" t="n">
        <f aca="false">J67*L67</f>
        <v>0</v>
      </c>
    </row>
    <row r="68" customFormat="false" ht="69.95" hidden="false" customHeight="true" outlineLevel="0" collapsed="false">
      <c r="A68" s="45"/>
      <c r="B68" s="56" t="s">
        <v>14</v>
      </c>
      <c r="C68" s="56" t="s">
        <v>15</v>
      </c>
      <c r="D68" s="57" t="s">
        <v>36</v>
      </c>
      <c r="E68" s="75" t="s">
        <v>103</v>
      </c>
      <c r="F68" s="76" t="s">
        <v>97</v>
      </c>
      <c r="G68" s="56" t="s">
        <v>19</v>
      </c>
      <c r="H68" s="60" t="s">
        <v>38</v>
      </c>
      <c r="I68" s="64" t="n">
        <v>1572.5</v>
      </c>
      <c r="J68" s="51" t="n">
        <f aca="false">I68+(I68*0.3)</f>
        <v>2044.25</v>
      </c>
      <c r="K68" s="62" t="n">
        <v>4757500504014</v>
      </c>
      <c r="L68" s="63"/>
      <c r="M68" s="54" t="n">
        <f aca="false">J68*L68</f>
        <v>0</v>
      </c>
    </row>
    <row r="69" customFormat="false" ht="69.95" hidden="false" customHeight="true" outlineLevel="0" collapsed="false">
      <c r="A69" s="45"/>
      <c r="B69" s="65" t="s">
        <v>14</v>
      </c>
      <c r="C69" s="65" t="s">
        <v>15</v>
      </c>
      <c r="D69" s="66" t="s">
        <v>39</v>
      </c>
      <c r="E69" s="77" t="s">
        <v>104</v>
      </c>
      <c r="F69" s="78" t="s">
        <v>97</v>
      </c>
      <c r="G69" s="65" t="s">
        <v>19</v>
      </c>
      <c r="H69" s="69" t="s">
        <v>41</v>
      </c>
      <c r="I69" s="70" t="n">
        <v>1572.5</v>
      </c>
      <c r="J69" s="51" t="n">
        <f aca="false">I69+(I69*0.3)</f>
        <v>2044.25</v>
      </c>
      <c r="K69" s="71" t="n">
        <v>4757500504519</v>
      </c>
      <c r="L69" s="72"/>
      <c r="M69" s="54" t="n">
        <f aca="false">J69*L69</f>
        <v>0</v>
      </c>
    </row>
    <row r="70" customFormat="false" ht="20.1" hidden="false" customHeight="true" outlineLevel="0" collapsed="false">
      <c r="A70" s="79" t="s">
        <v>105</v>
      </c>
      <c r="B70" s="80" t="s">
        <v>105</v>
      </c>
      <c r="C70" s="81" t="s">
        <v>105</v>
      </c>
      <c r="D70" s="82" t="s">
        <v>105</v>
      </c>
      <c r="E70" s="83" t="s">
        <v>105</v>
      </c>
      <c r="F70" s="84" t="s">
        <v>105</v>
      </c>
      <c r="G70" s="80" t="s">
        <v>105</v>
      </c>
      <c r="H70" s="84" t="s">
        <v>105</v>
      </c>
      <c r="I70" s="85" t="s">
        <v>105</v>
      </c>
      <c r="J70" s="51"/>
      <c r="K70" s="86" t="s">
        <v>105</v>
      </c>
      <c r="L70" s="87" t="s">
        <v>105</v>
      </c>
      <c r="M70" s="54"/>
    </row>
    <row r="71" customFormat="false" ht="69.95" hidden="false" customHeight="true" outlineLevel="0" collapsed="false">
      <c r="A71" s="45"/>
      <c r="B71" s="46" t="s">
        <v>14</v>
      </c>
      <c r="C71" s="88" t="s">
        <v>106</v>
      </c>
      <c r="D71" s="47" t="s">
        <v>107</v>
      </c>
      <c r="E71" s="48" t="s">
        <v>108</v>
      </c>
      <c r="F71" s="49" t="s">
        <v>109</v>
      </c>
      <c r="G71" s="88" t="s">
        <v>110</v>
      </c>
      <c r="H71" s="50" t="s">
        <v>111</v>
      </c>
      <c r="I71" s="89" t="n">
        <v>1289.54</v>
      </c>
      <c r="J71" s="51" t="n">
        <f aca="false">I71+(I71*0.3)</f>
        <v>1676.402</v>
      </c>
      <c r="K71" s="52" t="n">
        <v>4660001350441</v>
      </c>
      <c r="L71" s="53"/>
      <c r="M71" s="54" t="n">
        <f aca="false">J71*L71</f>
        <v>0</v>
      </c>
    </row>
    <row r="72" customFormat="false" ht="69.95" hidden="false" customHeight="true" outlineLevel="0" collapsed="false">
      <c r="A72" s="45"/>
      <c r="B72" s="56" t="s">
        <v>14</v>
      </c>
      <c r="C72" s="90" t="s">
        <v>106</v>
      </c>
      <c r="D72" s="57" t="s">
        <v>112</v>
      </c>
      <c r="E72" s="58" t="s">
        <v>113</v>
      </c>
      <c r="F72" s="59" t="s">
        <v>109</v>
      </c>
      <c r="G72" s="90" t="s">
        <v>110</v>
      </c>
      <c r="H72" s="60" t="s">
        <v>114</v>
      </c>
      <c r="I72" s="64" t="n">
        <v>1289.54</v>
      </c>
      <c r="J72" s="51" t="n">
        <f aca="false">I72+(I72*0.3)</f>
        <v>1676.402</v>
      </c>
      <c r="K72" s="62" t="n">
        <v>4660001350434</v>
      </c>
      <c r="L72" s="63"/>
      <c r="M72" s="54" t="n">
        <f aca="false">J72*L72</f>
        <v>0</v>
      </c>
    </row>
    <row r="73" customFormat="false" ht="69.95" hidden="false" customHeight="true" outlineLevel="0" collapsed="false">
      <c r="A73" s="45"/>
      <c r="B73" s="56" t="s">
        <v>14</v>
      </c>
      <c r="C73" s="90" t="s">
        <v>106</v>
      </c>
      <c r="D73" s="57" t="s">
        <v>115</v>
      </c>
      <c r="E73" s="58" t="s">
        <v>116</v>
      </c>
      <c r="F73" s="59" t="s">
        <v>109</v>
      </c>
      <c r="G73" s="90" t="s">
        <v>110</v>
      </c>
      <c r="H73" s="60" t="s">
        <v>117</v>
      </c>
      <c r="I73" s="61" t="n">
        <v>1512.44</v>
      </c>
      <c r="J73" s="51" t="n">
        <f aca="false">I73+(I73*0.3)</f>
        <v>1966.172</v>
      </c>
      <c r="K73" s="62" t="n">
        <v>4660001350465</v>
      </c>
      <c r="L73" s="63"/>
      <c r="M73" s="54" t="n">
        <f aca="false">J73*L73</f>
        <v>0</v>
      </c>
    </row>
    <row r="74" customFormat="false" ht="69.95" hidden="false" customHeight="true" outlineLevel="0" collapsed="false">
      <c r="A74" s="45"/>
      <c r="B74" s="56" t="s">
        <v>14</v>
      </c>
      <c r="C74" s="90" t="s">
        <v>106</v>
      </c>
      <c r="D74" s="57" t="s">
        <v>118</v>
      </c>
      <c r="E74" s="58" t="s">
        <v>119</v>
      </c>
      <c r="F74" s="59" t="s">
        <v>109</v>
      </c>
      <c r="G74" s="90" t="s">
        <v>110</v>
      </c>
      <c r="H74" s="60" t="s">
        <v>120</v>
      </c>
      <c r="I74" s="61" t="n">
        <v>1512.44</v>
      </c>
      <c r="J74" s="51" t="n">
        <f aca="false">I74+(I74*0.3)</f>
        <v>1966.172</v>
      </c>
      <c r="K74" s="62" t="n">
        <v>4660001350458</v>
      </c>
      <c r="L74" s="63"/>
      <c r="M74" s="54" t="n">
        <f aca="false">J74*L74</f>
        <v>0</v>
      </c>
    </row>
    <row r="75" customFormat="false" ht="69.95" hidden="false" customHeight="true" outlineLevel="0" collapsed="false">
      <c r="A75" s="45"/>
      <c r="B75" s="56" t="s">
        <v>14</v>
      </c>
      <c r="C75" s="90" t="s">
        <v>106</v>
      </c>
      <c r="D75" s="57" t="s">
        <v>121</v>
      </c>
      <c r="E75" s="58" t="s">
        <v>122</v>
      </c>
      <c r="F75" s="59" t="s">
        <v>109</v>
      </c>
      <c r="G75" s="90" t="s">
        <v>110</v>
      </c>
      <c r="H75" s="60" t="s">
        <v>123</v>
      </c>
      <c r="I75" s="61" t="n">
        <v>1927.25</v>
      </c>
      <c r="J75" s="51" t="n">
        <f aca="false">I75+(I75*0.3)</f>
        <v>2505.425</v>
      </c>
      <c r="K75" s="62" t="n">
        <v>4660001350489</v>
      </c>
      <c r="L75" s="63"/>
      <c r="M75" s="54" t="n">
        <f aca="false">J75*L75</f>
        <v>0</v>
      </c>
    </row>
    <row r="76" customFormat="false" ht="69.95" hidden="false" customHeight="true" outlineLevel="0" collapsed="false">
      <c r="A76" s="45"/>
      <c r="B76" s="56" t="s">
        <v>14</v>
      </c>
      <c r="C76" s="90" t="s">
        <v>106</v>
      </c>
      <c r="D76" s="57" t="s">
        <v>124</v>
      </c>
      <c r="E76" s="58" t="s">
        <v>125</v>
      </c>
      <c r="F76" s="59" t="s">
        <v>109</v>
      </c>
      <c r="G76" s="90" t="s">
        <v>110</v>
      </c>
      <c r="H76" s="60" t="s">
        <v>126</v>
      </c>
      <c r="I76" s="61" t="n">
        <v>1927.25</v>
      </c>
      <c r="J76" s="51" t="n">
        <f aca="false">I76+(I76*0.3)</f>
        <v>2505.425</v>
      </c>
      <c r="K76" s="62" t="n">
        <v>4660001350472</v>
      </c>
      <c r="L76" s="63"/>
      <c r="M76" s="54" t="n">
        <f aca="false">J76*L76</f>
        <v>0</v>
      </c>
    </row>
    <row r="77" customFormat="false" ht="69.95" hidden="false" customHeight="true" outlineLevel="0" collapsed="false">
      <c r="A77" s="45"/>
      <c r="B77" s="56" t="s">
        <v>14</v>
      </c>
      <c r="C77" s="90" t="s">
        <v>106</v>
      </c>
      <c r="D77" s="57" t="s">
        <v>127</v>
      </c>
      <c r="E77" s="58" t="s">
        <v>128</v>
      </c>
      <c r="F77" s="59" t="s">
        <v>109</v>
      </c>
      <c r="G77" s="90" t="s">
        <v>110</v>
      </c>
      <c r="H77" s="60" t="s">
        <v>129</v>
      </c>
      <c r="I77" s="61" t="n">
        <v>2211.21</v>
      </c>
      <c r="J77" s="51" t="n">
        <f aca="false">I77+(I77*0.3)</f>
        <v>2874.573</v>
      </c>
      <c r="K77" s="62" t="n">
        <v>4660001350502</v>
      </c>
      <c r="L77" s="63"/>
      <c r="M77" s="54" t="n">
        <f aca="false">J77*L77</f>
        <v>0</v>
      </c>
    </row>
    <row r="78" customFormat="false" ht="69.95" hidden="false" customHeight="true" outlineLevel="0" collapsed="false">
      <c r="A78" s="45"/>
      <c r="B78" s="65" t="s">
        <v>14</v>
      </c>
      <c r="C78" s="91" t="s">
        <v>106</v>
      </c>
      <c r="D78" s="66" t="s">
        <v>130</v>
      </c>
      <c r="E78" s="67" t="s">
        <v>131</v>
      </c>
      <c r="F78" s="68" t="s">
        <v>109</v>
      </c>
      <c r="G78" s="91" t="s">
        <v>110</v>
      </c>
      <c r="H78" s="69" t="s">
        <v>132</v>
      </c>
      <c r="I78" s="92" t="n">
        <v>2211.21</v>
      </c>
      <c r="J78" s="51" t="n">
        <f aca="false">I78+(I78*0.3)</f>
        <v>2874.573</v>
      </c>
      <c r="K78" s="71" t="n">
        <v>4660001350496</v>
      </c>
      <c r="L78" s="72"/>
      <c r="M78" s="54" t="n">
        <f aca="false">J78*L78</f>
        <v>0</v>
      </c>
    </row>
    <row r="79" customFormat="false" ht="69.95" hidden="false" customHeight="true" outlineLevel="0" collapsed="false">
      <c r="A79" s="45"/>
      <c r="B79" s="46" t="s">
        <v>14</v>
      </c>
      <c r="C79" s="88" t="s">
        <v>106</v>
      </c>
      <c r="D79" s="47" t="s">
        <v>107</v>
      </c>
      <c r="E79" s="48" t="s">
        <v>133</v>
      </c>
      <c r="F79" s="93" t="s">
        <v>134</v>
      </c>
      <c r="G79" s="88" t="s">
        <v>110</v>
      </c>
      <c r="H79" s="50" t="s">
        <v>111</v>
      </c>
      <c r="I79" s="89" t="n">
        <v>1289.54</v>
      </c>
      <c r="J79" s="51" t="n">
        <f aca="false">I79+(I79*0.3)</f>
        <v>1676.402</v>
      </c>
      <c r="K79" s="52" t="n">
        <v>4660001350441</v>
      </c>
      <c r="L79" s="53"/>
      <c r="M79" s="54" t="n">
        <f aca="false">J79*L79</f>
        <v>0</v>
      </c>
    </row>
    <row r="80" customFormat="false" ht="69.95" hidden="false" customHeight="true" outlineLevel="0" collapsed="false">
      <c r="A80" s="45"/>
      <c r="B80" s="56" t="s">
        <v>14</v>
      </c>
      <c r="C80" s="90" t="s">
        <v>106</v>
      </c>
      <c r="D80" s="57" t="s">
        <v>112</v>
      </c>
      <c r="E80" s="58" t="s">
        <v>135</v>
      </c>
      <c r="F80" s="94" t="s">
        <v>134</v>
      </c>
      <c r="G80" s="90" t="s">
        <v>110</v>
      </c>
      <c r="H80" s="60" t="s">
        <v>114</v>
      </c>
      <c r="I80" s="64" t="n">
        <v>1289.54</v>
      </c>
      <c r="J80" s="51" t="n">
        <f aca="false">I80+(I80*0.3)</f>
        <v>1676.402</v>
      </c>
      <c r="K80" s="62" t="n">
        <v>4660001350434</v>
      </c>
      <c r="L80" s="63"/>
      <c r="M80" s="54" t="n">
        <f aca="false">J80*L80</f>
        <v>0</v>
      </c>
    </row>
    <row r="81" customFormat="false" ht="69.95" hidden="false" customHeight="true" outlineLevel="0" collapsed="false">
      <c r="A81" s="45"/>
      <c r="B81" s="56" t="s">
        <v>14</v>
      </c>
      <c r="C81" s="90" t="s">
        <v>106</v>
      </c>
      <c r="D81" s="57" t="s">
        <v>115</v>
      </c>
      <c r="E81" s="58" t="s">
        <v>136</v>
      </c>
      <c r="F81" s="94" t="s">
        <v>134</v>
      </c>
      <c r="G81" s="90" t="s">
        <v>110</v>
      </c>
      <c r="H81" s="60" t="s">
        <v>117</v>
      </c>
      <c r="I81" s="61" t="n">
        <v>1512.44</v>
      </c>
      <c r="J81" s="51" t="n">
        <f aca="false">I81+(I81*0.3)</f>
        <v>1966.172</v>
      </c>
      <c r="K81" s="62" t="n">
        <v>4660001350465</v>
      </c>
      <c r="L81" s="63"/>
      <c r="M81" s="54" t="n">
        <f aca="false">J81*L81</f>
        <v>0</v>
      </c>
    </row>
    <row r="82" customFormat="false" ht="69.95" hidden="false" customHeight="true" outlineLevel="0" collapsed="false">
      <c r="A82" s="45"/>
      <c r="B82" s="56" t="s">
        <v>14</v>
      </c>
      <c r="C82" s="90" t="s">
        <v>106</v>
      </c>
      <c r="D82" s="57" t="s">
        <v>118</v>
      </c>
      <c r="E82" s="58" t="s">
        <v>137</v>
      </c>
      <c r="F82" s="94" t="s">
        <v>134</v>
      </c>
      <c r="G82" s="90" t="s">
        <v>110</v>
      </c>
      <c r="H82" s="60" t="s">
        <v>120</v>
      </c>
      <c r="I82" s="61" t="n">
        <v>1512.44</v>
      </c>
      <c r="J82" s="51" t="n">
        <f aca="false">I82+(I82*0.3)</f>
        <v>1966.172</v>
      </c>
      <c r="K82" s="62" t="n">
        <v>4660001350458</v>
      </c>
      <c r="L82" s="63"/>
      <c r="M82" s="54" t="n">
        <f aca="false">J82*L82</f>
        <v>0</v>
      </c>
    </row>
    <row r="83" customFormat="false" ht="69.95" hidden="false" customHeight="true" outlineLevel="0" collapsed="false">
      <c r="A83" s="45"/>
      <c r="B83" s="56" t="s">
        <v>14</v>
      </c>
      <c r="C83" s="90" t="s">
        <v>106</v>
      </c>
      <c r="D83" s="57" t="s">
        <v>121</v>
      </c>
      <c r="E83" s="58" t="s">
        <v>138</v>
      </c>
      <c r="F83" s="94" t="s">
        <v>134</v>
      </c>
      <c r="G83" s="90" t="s">
        <v>110</v>
      </c>
      <c r="H83" s="60" t="s">
        <v>123</v>
      </c>
      <c r="I83" s="61" t="n">
        <v>1927.25</v>
      </c>
      <c r="J83" s="51" t="n">
        <f aca="false">I83+(I83*0.3)</f>
        <v>2505.425</v>
      </c>
      <c r="K83" s="62" t="n">
        <v>4660001350489</v>
      </c>
      <c r="L83" s="63"/>
      <c r="M83" s="54" t="n">
        <f aca="false">J83*L83</f>
        <v>0</v>
      </c>
    </row>
    <row r="84" customFormat="false" ht="69.95" hidden="false" customHeight="true" outlineLevel="0" collapsed="false">
      <c r="A84" s="45"/>
      <c r="B84" s="56" t="s">
        <v>14</v>
      </c>
      <c r="C84" s="90" t="s">
        <v>106</v>
      </c>
      <c r="D84" s="57" t="s">
        <v>124</v>
      </c>
      <c r="E84" s="58" t="s">
        <v>139</v>
      </c>
      <c r="F84" s="94" t="s">
        <v>134</v>
      </c>
      <c r="G84" s="90" t="s">
        <v>110</v>
      </c>
      <c r="H84" s="60" t="s">
        <v>126</v>
      </c>
      <c r="I84" s="61" t="n">
        <v>1927.25</v>
      </c>
      <c r="J84" s="51" t="n">
        <f aca="false">I84+(I84*0.3)</f>
        <v>2505.425</v>
      </c>
      <c r="K84" s="62" t="n">
        <v>4660001350472</v>
      </c>
      <c r="L84" s="63"/>
      <c r="M84" s="54" t="n">
        <f aca="false">J84*L84</f>
        <v>0</v>
      </c>
    </row>
    <row r="85" customFormat="false" ht="69.95" hidden="false" customHeight="true" outlineLevel="0" collapsed="false">
      <c r="A85" s="45"/>
      <c r="B85" s="56" t="s">
        <v>14</v>
      </c>
      <c r="C85" s="90" t="s">
        <v>106</v>
      </c>
      <c r="D85" s="57" t="s">
        <v>127</v>
      </c>
      <c r="E85" s="58" t="s">
        <v>140</v>
      </c>
      <c r="F85" s="94" t="s">
        <v>134</v>
      </c>
      <c r="G85" s="90" t="s">
        <v>110</v>
      </c>
      <c r="H85" s="60" t="s">
        <v>129</v>
      </c>
      <c r="I85" s="61" t="n">
        <v>2211.21</v>
      </c>
      <c r="J85" s="51" t="n">
        <f aca="false">I85+(I85*0.3)</f>
        <v>2874.573</v>
      </c>
      <c r="K85" s="62" t="n">
        <v>4660001350502</v>
      </c>
      <c r="L85" s="63"/>
      <c r="M85" s="54" t="n">
        <f aca="false">J85*L85</f>
        <v>0</v>
      </c>
    </row>
    <row r="86" customFormat="false" ht="69.95" hidden="false" customHeight="true" outlineLevel="0" collapsed="false">
      <c r="A86" s="45"/>
      <c r="B86" s="65" t="s">
        <v>14</v>
      </c>
      <c r="C86" s="91" t="s">
        <v>106</v>
      </c>
      <c r="D86" s="66" t="s">
        <v>130</v>
      </c>
      <c r="E86" s="67" t="s">
        <v>141</v>
      </c>
      <c r="F86" s="95" t="s">
        <v>134</v>
      </c>
      <c r="G86" s="91" t="s">
        <v>110</v>
      </c>
      <c r="H86" s="69" t="s">
        <v>132</v>
      </c>
      <c r="I86" s="92" t="n">
        <v>2211.21</v>
      </c>
      <c r="J86" s="51" t="n">
        <f aca="false">I86+(I86*0.3)</f>
        <v>2874.573</v>
      </c>
      <c r="K86" s="71" t="n">
        <v>4660001350496</v>
      </c>
      <c r="L86" s="72"/>
      <c r="M86" s="54" t="n">
        <f aca="false">J86*L86</f>
        <v>0</v>
      </c>
    </row>
    <row r="87" customFormat="false" ht="69.95" hidden="false" customHeight="true" outlineLevel="0" collapsed="false">
      <c r="A87" s="45"/>
      <c r="B87" s="46" t="s">
        <v>14</v>
      </c>
      <c r="C87" s="88" t="s">
        <v>106</v>
      </c>
      <c r="D87" s="47" t="s">
        <v>107</v>
      </c>
      <c r="E87" s="48" t="s">
        <v>142</v>
      </c>
      <c r="F87" s="49" t="s">
        <v>143</v>
      </c>
      <c r="G87" s="88" t="s">
        <v>110</v>
      </c>
      <c r="H87" s="50" t="s">
        <v>111</v>
      </c>
      <c r="I87" s="89" t="n">
        <v>1289.54</v>
      </c>
      <c r="J87" s="51" t="n">
        <f aca="false">I87+(I87*0.3)</f>
        <v>1676.402</v>
      </c>
      <c r="K87" s="52" t="n">
        <v>4660001350441</v>
      </c>
      <c r="L87" s="53"/>
      <c r="M87" s="54" t="n">
        <f aca="false">J87*L87</f>
        <v>0</v>
      </c>
    </row>
    <row r="88" customFormat="false" ht="69.95" hidden="false" customHeight="true" outlineLevel="0" collapsed="false">
      <c r="A88" s="45"/>
      <c r="B88" s="56" t="s">
        <v>14</v>
      </c>
      <c r="C88" s="90" t="s">
        <v>106</v>
      </c>
      <c r="D88" s="57" t="s">
        <v>112</v>
      </c>
      <c r="E88" s="58" t="s">
        <v>144</v>
      </c>
      <c r="F88" s="59" t="s">
        <v>143</v>
      </c>
      <c r="G88" s="90" t="s">
        <v>110</v>
      </c>
      <c r="H88" s="60" t="s">
        <v>114</v>
      </c>
      <c r="I88" s="64" t="n">
        <v>1289.54</v>
      </c>
      <c r="J88" s="51" t="n">
        <f aca="false">I88+(I88*0.3)</f>
        <v>1676.402</v>
      </c>
      <c r="K88" s="62" t="n">
        <v>4660001350434</v>
      </c>
      <c r="L88" s="63"/>
      <c r="M88" s="54" t="n">
        <f aca="false">J88*L88</f>
        <v>0</v>
      </c>
    </row>
    <row r="89" customFormat="false" ht="69.95" hidden="false" customHeight="true" outlineLevel="0" collapsed="false">
      <c r="A89" s="45"/>
      <c r="B89" s="56" t="s">
        <v>14</v>
      </c>
      <c r="C89" s="90" t="s">
        <v>106</v>
      </c>
      <c r="D89" s="57" t="s">
        <v>115</v>
      </c>
      <c r="E89" s="58" t="s">
        <v>145</v>
      </c>
      <c r="F89" s="59" t="s">
        <v>143</v>
      </c>
      <c r="G89" s="90" t="s">
        <v>110</v>
      </c>
      <c r="H89" s="60" t="s">
        <v>117</v>
      </c>
      <c r="I89" s="61" t="n">
        <v>1512.44</v>
      </c>
      <c r="J89" s="51" t="n">
        <f aca="false">I89+(I89*0.3)</f>
        <v>1966.172</v>
      </c>
      <c r="K89" s="62" t="n">
        <v>4660001350465</v>
      </c>
      <c r="L89" s="63"/>
      <c r="M89" s="54" t="n">
        <f aca="false">J89*L89</f>
        <v>0</v>
      </c>
    </row>
    <row r="90" customFormat="false" ht="69.95" hidden="false" customHeight="true" outlineLevel="0" collapsed="false">
      <c r="A90" s="45"/>
      <c r="B90" s="56" t="s">
        <v>14</v>
      </c>
      <c r="C90" s="90" t="s">
        <v>106</v>
      </c>
      <c r="D90" s="57" t="s">
        <v>118</v>
      </c>
      <c r="E90" s="58" t="s">
        <v>146</v>
      </c>
      <c r="F90" s="59" t="s">
        <v>143</v>
      </c>
      <c r="G90" s="90" t="s">
        <v>110</v>
      </c>
      <c r="H90" s="60" t="s">
        <v>120</v>
      </c>
      <c r="I90" s="61" t="n">
        <v>1512.44</v>
      </c>
      <c r="J90" s="51" t="n">
        <f aca="false">I90+(I90*0.3)</f>
        <v>1966.172</v>
      </c>
      <c r="K90" s="62" t="n">
        <v>4660001350458</v>
      </c>
      <c r="L90" s="63"/>
      <c r="M90" s="54" t="n">
        <f aca="false">J90*L90</f>
        <v>0</v>
      </c>
    </row>
    <row r="91" customFormat="false" ht="69.95" hidden="false" customHeight="true" outlineLevel="0" collapsed="false">
      <c r="A91" s="45"/>
      <c r="B91" s="56" t="s">
        <v>14</v>
      </c>
      <c r="C91" s="90" t="s">
        <v>106</v>
      </c>
      <c r="D91" s="57" t="s">
        <v>121</v>
      </c>
      <c r="E91" s="58" t="s">
        <v>147</v>
      </c>
      <c r="F91" s="59" t="s">
        <v>143</v>
      </c>
      <c r="G91" s="90" t="s">
        <v>110</v>
      </c>
      <c r="H91" s="60" t="s">
        <v>123</v>
      </c>
      <c r="I91" s="61" t="n">
        <v>1927.25</v>
      </c>
      <c r="J91" s="51" t="n">
        <f aca="false">I91+(I91*0.3)</f>
        <v>2505.425</v>
      </c>
      <c r="K91" s="62" t="n">
        <v>4660001350489</v>
      </c>
      <c r="L91" s="63"/>
      <c r="M91" s="54" t="n">
        <f aca="false">J91*L91</f>
        <v>0</v>
      </c>
    </row>
    <row r="92" customFormat="false" ht="69.95" hidden="false" customHeight="true" outlineLevel="0" collapsed="false">
      <c r="A92" s="45"/>
      <c r="B92" s="56" t="s">
        <v>14</v>
      </c>
      <c r="C92" s="90" t="s">
        <v>106</v>
      </c>
      <c r="D92" s="57" t="s">
        <v>124</v>
      </c>
      <c r="E92" s="58" t="s">
        <v>148</v>
      </c>
      <c r="F92" s="59" t="s">
        <v>143</v>
      </c>
      <c r="G92" s="90" t="s">
        <v>110</v>
      </c>
      <c r="H92" s="60" t="s">
        <v>126</v>
      </c>
      <c r="I92" s="61" t="n">
        <v>1927.25</v>
      </c>
      <c r="J92" s="51" t="n">
        <f aca="false">I92+(I92*0.3)</f>
        <v>2505.425</v>
      </c>
      <c r="K92" s="62" t="n">
        <v>4660001350472</v>
      </c>
      <c r="L92" s="63"/>
      <c r="M92" s="54" t="n">
        <f aca="false">J92*L92</f>
        <v>0</v>
      </c>
    </row>
    <row r="93" customFormat="false" ht="69.95" hidden="false" customHeight="true" outlineLevel="0" collapsed="false">
      <c r="A93" s="45"/>
      <c r="B93" s="56" t="s">
        <v>14</v>
      </c>
      <c r="C93" s="90" t="s">
        <v>106</v>
      </c>
      <c r="D93" s="57" t="s">
        <v>127</v>
      </c>
      <c r="E93" s="58" t="s">
        <v>149</v>
      </c>
      <c r="F93" s="59" t="s">
        <v>143</v>
      </c>
      <c r="G93" s="90" t="s">
        <v>110</v>
      </c>
      <c r="H93" s="60" t="s">
        <v>129</v>
      </c>
      <c r="I93" s="61" t="n">
        <v>2211.21</v>
      </c>
      <c r="J93" s="51" t="n">
        <f aca="false">I93+(I93*0.3)</f>
        <v>2874.573</v>
      </c>
      <c r="K93" s="62" t="n">
        <v>4660001350502</v>
      </c>
      <c r="L93" s="63"/>
      <c r="M93" s="54" t="n">
        <f aca="false">J93*L93</f>
        <v>0</v>
      </c>
    </row>
    <row r="94" customFormat="false" ht="69.95" hidden="false" customHeight="true" outlineLevel="0" collapsed="false">
      <c r="A94" s="45"/>
      <c r="B94" s="65" t="s">
        <v>14</v>
      </c>
      <c r="C94" s="91" t="s">
        <v>106</v>
      </c>
      <c r="D94" s="66" t="s">
        <v>130</v>
      </c>
      <c r="E94" s="67" t="s">
        <v>150</v>
      </c>
      <c r="F94" s="68" t="s">
        <v>143</v>
      </c>
      <c r="G94" s="91" t="s">
        <v>110</v>
      </c>
      <c r="H94" s="69" t="s">
        <v>132</v>
      </c>
      <c r="I94" s="92" t="n">
        <v>2211.21</v>
      </c>
      <c r="J94" s="51" t="n">
        <f aca="false">I94+(I94*0.3)</f>
        <v>2874.573</v>
      </c>
      <c r="K94" s="71" t="n">
        <v>4660001350496</v>
      </c>
      <c r="L94" s="72"/>
      <c r="M94" s="54" t="n">
        <f aca="false">J94*L94</f>
        <v>0</v>
      </c>
    </row>
    <row r="95" customFormat="false" ht="69.95" hidden="false" customHeight="true" outlineLevel="0" collapsed="false">
      <c r="A95" s="45"/>
      <c r="B95" s="46" t="s">
        <v>14</v>
      </c>
      <c r="C95" s="88" t="s">
        <v>106</v>
      </c>
      <c r="D95" s="47" t="s">
        <v>107</v>
      </c>
      <c r="E95" s="48" t="s">
        <v>151</v>
      </c>
      <c r="F95" s="49" t="s">
        <v>152</v>
      </c>
      <c r="G95" s="88" t="s">
        <v>110</v>
      </c>
      <c r="H95" s="50" t="s">
        <v>111</v>
      </c>
      <c r="I95" s="89" t="n">
        <v>1289.54</v>
      </c>
      <c r="J95" s="51" t="n">
        <f aca="false">I95+(I95*0.3)</f>
        <v>1676.402</v>
      </c>
      <c r="K95" s="52" t="n">
        <v>4660001350441</v>
      </c>
      <c r="L95" s="53"/>
      <c r="M95" s="54" t="n">
        <f aca="false">J95*L95</f>
        <v>0</v>
      </c>
    </row>
    <row r="96" customFormat="false" ht="69.95" hidden="false" customHeight="true" outlineLevel="0" collapsed="false">
      <c r="A96" s="45"/>
      <c r="B96" s="56" t="s">
        <v>14</v>
      </c>
      <c r="C96" s="90" t="s">
        <v>106</v>
      </c>
      <c r="D96" s="57" t="s">
        <v>112</v>
      </c>
      <c r="E96" s="58" t="s">
        <v>153</v>
      </c>
      <c r="F96" s="59" t="s">
        <v>152</v>
      </c>
      <c r="G96" s="90" t="s">
        <v>110</v>
      </c>
      <c r="H96" s="60" t="s">
        <v>114</v>
      </c>
      <c r="I96" s="64" t="n">
        <v>1289.54</v>
      </c>
      <c r="J96" s="51" t="n">
        <f aca="false">I96+(I96*0.3)</f>
        <v>1676.402</v>
      </c>
      <c r="K96" s="62" t="n">
        <v>4660001350434</v>
      </c>
      <c r="L96" s="63"/>
      <c r="M96" s="54" t="n">
        <f aca="false">J96*L96</f>
        <v>0</v>
      </c>
    </row>
    <row r="97" customFormat="false" ht="69.95" hidden="false" customHeight="true" outlineLevel="0" collapsed="false">
      <c r="A97" s="45"/>
      <c r="B97" s="56" t="s">
        <v>14</v>
      </c>
      <c r="C97" s="90" t="s">
        <v>106</v>
      </c>
      <c r="D97" s="57" t="s">
        <v>115</v>
      </c>
      <c r="E97" s="58" t="s">
        <v>154</v>
      </c>
      <c r="F97" s="59" t="s">
        <v>152</v>
      </c>
      <c r="G97" s="90" t="s">
        <v>110</v>
      </c>
      <c r="H97" s="60" t="s">
        <v>117</v>
      </c>
      <c r="I97" s="61" t="n">
        <v>1512.44</v>
      </c>
      <c r="J97" s="51" t="n">
        <f aca="false">I97+(I97*0.3)</f>
        <v>1966.172</v>
      </c>
      <c r="K97" s="62" t="n">
        <v>4660001350465</v>
      </c>
      <c r="L97" s="63"/>
      <c r="M97" s="54" t="n">
        <f aca="false">J97*L97</f>
        <v>0</v>
      </c>
    </row>
    <row r="98" customFormat="false" ht="69.95" hidden="false" customHeight="true" outlineLevel="0" collapsed="false">
      <c r="A98" s="45"/>
      <c r="B98" s="56" t="s">
        <v>14</v>
      </c>
      <c r="C98" s="90" t="s">
        <v>106</v>
      </c>
      <c r="D98" s="57" t="s">
        <v>118</v>
      </c>
      <c r="E98" s="58" t="s">
        <v>155</v>
      </c>
      <c r="F98" s="59" t="s">
        <v>152</v>
      </c>
      <c r="G98" s="90" t="s">
        <v>110</v>
      </c>
      <c r="H98" s="60" t="s">
        <v>120</v>
      </c>
      <c r="I98" s="61" t="n">
        <v>1512.44</v>
      </c>
      <c r="J98" s="51" t="n">
        <f aca="false">I98+(I98*0.3)</f>
        <v>1966.172</v>
      </c>
      <c r="K98" s="62" t="n">
        <v>4660001350458</v>
      </c>
      <c r="L98" s="63"/>
      <c r="M98" s="54" t="n">
        <f aca="false">J98*L98</f>
        <v>0</v>
      </c>
    </row>
    <row r="99" customFormat="false" ht="69.95" hidden="false" customHeight="true" outlineLevel="0" collapsed="false">
      <c r="A99" s="45"/>
      <c r="B99" s="56" t="s">
        <v>14</v>
      </c>
      <c r="C99" s="90" t="s">
        <v>106</v>
      </c>
      <c r="D99" s="57" t="s">
        <v>121</v>
      </c>
      <c r="E99" s="58" t="s">
        <v>156</v>
      </c>
      <c r="F99" s="59" t="s">
        <v>152</v>
      </c>
      <c r="G99" s="90" t="s">
        <v>110</v>
      </c>
      <c r="H99" s="60" t="s">
        <v>123</v>
      </c>
      <c r="I99" s="61" t="n">
        <v>1927.25</v>
      </c>
      <c r="J99" s="51" t="n">
        <f aca="false">I99+(I99*0.3)</f>
        <v>2505.425</v>
      </c>
      <c r="K99" s="62" t="n">
        <v>4660001350489</v>
      </c>
      <c r="L99" s="63"/>
      <c r="M99" s="54" t="n">
        <f aca="false">J99*L99</f>
        <v>0</v>
      </c>
    </row>
    <row r="100" customFormat="false" ht="69.95" hidden="false" customHeight="true" outlineLevel="0" collapsed="false">
      <c r="A100" s="45"/>
      <c r="B100" s="56" t="s">
        <v>14</v>
      </c>
      <c r="C100" s="90" t="s">
        <v>106</v>
      </c>
      <c r="D100" s="57" t="s">
        <v>124</v>
      </c>
      <c r="E100" s="58" t="s">
        <v>157</v>
      </c>
      <c r="F100" s="59" t="s">
        <v>152</v>
      </c>
      <c r="G100" s="90" t="s">
        <v>110</v>
      </c>
      <c r="H100" s="60" t="s">
        <v>126</v>
      </c>
      <c r="I100" s="61" t="n">
        <v>1927.25</v>
      </c>
      <c r="J100" s="51" t="n">
        <f aca="false">I100+(I100*0.3)</f>
        <v>2505.425</v>
      </c>
      <c r="K100" s="62" t="n">
        <v>4660001350472</v>
      </c>
      <c r="L100" s="63"/>
      <c r="M100" s="54" t="n">
        <f aca="false">J100*L100</f>
        <v>0</v>
      </c>
    </row>
    <row r="101" customFormat="false" ht="69.95" hidden="false" customHeight="true" outlineLevel="0" collapsed="false">
      <c r="A101" s="45"/>
      <c r="B101" s="56" t="s">
        <v>14</v>
      </c>
      <c r="C101" s="90" t="s">
        <v>106</v>
      </c>
      <c r="D101" s="57" t="s">
        <v>127</v>
      </c>
      <c r="E101" s="58" t="s">
        <v>158</v>
      </c>
      <c r="F101" s="59" t="s">
        <v>152</v>
      </c>
      <c r="G101" s="90" t="s">
        <v>110</v>
      </c>
      <c r="H101" s="60" t="s">
        <v>129</v>
      </c>
      <c r="I101" s="61" t="n">
        <v>2211.21</v>
      </c>
      <c r="J101" s="51" t="n">
        <f aca="false">I101+(I101*0.3)</f>
        <v>2874.573</v>
      </c>
      <c r="K101" s="62" t="n">
        <v>4660001350502</v>
      </c>
      <c r="L101" s="63"/>
      <c r="M101" s="54" t="n">
        <f aca="false">J101*L101</f>
        <v>0</v>
      </c>
    </row>
    <row r="102" customFormat="false" ht="69.95" hidden="false" customHeight="true" outlineLevel="0" collapsed="false">
      <c r="A102" s="45"/>
      <c r="B102" s="65" t="s">
        <v>14</v>
      </c>
      <c r="C102" s="91" t="s">
        <v>106</v>
      </c>
      <c r="D102" s="66" t="s">
        <v>130</v>
      </c>
      <c r="E102" s="67" t="s">
        <v>159</v>
      </c>
      <c r="F102" s="68" t="s">
        <v>152</v>
      </c>
      <c r="G102" s="91" t="s">
        <v>110</v>
      </c>
      <c r="H102" s="69" t="s">
        <v>132</v>
      </c>
      <c r="I102" s="92" t="n">
        <v>2211.21</v>
      </c>
      <c r="J102" s="51" t="n">
        <f aca="false">I102+(I102*0.3)</f>
        <v>2874.573</v>
      </c>
      <c r="K102" s="71" t="n">
        <v>4660001350496</v>
      </c>
      <c r="L102" s="72"/>
      <c r="M102" s="54" t="n">
        <f aca="false">J102*L102</f>
        <v>0</v>
      </c>
    </row>
    <row r="103" customFormat="false" ht="69.95" hidden="false" customHeight="true" outlineLevel="0" collapsed="false">
      <c r="A103" s="45"/>
      <c r="B103" s="46" t="s">
        <v>14</v>
      </c>
      <c r="C103" s="88" t="s">
        <v>106</v>
      </c>
      <c r="D103" s="47" t="s">
        <v>107</v>
      </c>
      <c r="E103" s="48" t="s">
        <v>160</v>
      </c>
      <c r="F103" s="49" t="s">
        <v>161</v>
      </c>
      <c r="G103" s="88" t="s">
        <v>110</v>
      </c>
      <c r="H103" s="50" t="s">
        <v>111</v>
      </c>
      <c r="I103" s="89" t="n">
        <v>1289.54</v>
      </c>
      <c r="J103" s="51" t="n">
        <f aca="false">I103+(I103*0.3)</f>
        <v>1676.402</v>
      </c>
      <c r="K103" s="52" t="n">
        <v>4660001350441</v>
      </c>
      <c r="L103" s="53"/>
      <c r="M103" s="54" t="n">
        <f aca="false">J103*L103</f>
        <v>0</v>
      </c>
    </row>
    <row r="104" customFormat="false" ht="69.95" hidden="false" customHeight="true" outlineLevel="0" collapsed="false">
      <c r="A104" s="45"/>
      <c r="B104" s="56" t="s">
        <v>14</v>
      </c>
      <c r="C104" s="90" t="s">
        <v>106</v>
      </c>
      <c r="D104" s="57" t="s">
        <v>112</v>
      </c>
      <c r="E104" s="58" t="s">
        <v>162</v>
      </c>
      <c r="F104" s="59" t="s">
        <v>161</v>
      </c>
      <c r="G104" s="90" t="s">
        <v>110</v>
      </c>
      <c r="H104" s="60" t="s">
        <v>114</v>
      </c>
      <c r="I104" s="64" t="n">
        <v>1289.54</v>
      </c>
      <c r="J104" s="51" t="n">
        <f aca="false">I104+(I104*0.3)</f>
        <v>1676.402</v>
      </c>
      <c r="K104" s="62" t="n">
        <v>4660001350434</v>
      </c>
      <c r="L104" s="63"/>
      <c r="M104" s="54" t="n">
        <f aca="false">J104*L104</f>
        <v>0</v>
      </c>
    </row>
    <row r="105" customFormat="false" ht="69.95" hidden="false" customHeight="true" outlineLevel="0" collapsed="false">
      <c r="A105" s="45"/>
      <c r="B105" s="56" t="s">
        <v>14</v>
      </c>
      <c r="C105" s="90" t="s">
        <v>106</v>
      </c>
      <c r="D105" s="57" t="s">
        <v>115</v>
      </c>
      <c r="E105" s="58" t="s">
        <v>163</v>
      </c>
      <c r="F105" s="59" t="s">
        <v>161</v>
      </c>
      <c r="G105" s="90" t="s">
        <v>110</v>
      </c>
      <c r="H105" s="60" t="s">
        <v>117</v>
      </c>
      <c r="I105" s="61" t="n">
        <v>1512.44</v>
      </c>
      <c r="J105" s="51" t="n">
        <f aca="false">I105+(I105*0.3)</f>
        <v>1966.172</v>
      </c>
      <c r="K105" s="62" t="n">
        <v>4660001350465</v>
      </c>
      <c r="L105" s="63"/>
      <c r="M105" s="54" t="n">
        <f aca="false">J105*L105</f>
        <v>0</v>
      </c>
    </row>
    <row r="106" customFormat="false" ht="69.95" hidden="false" customHeight="true" outlineLevel="0" collapsed="false">
      <c r="A106" s="45"/>
      <c r="B106" s="56" t="s">
        <v>14</v>
      </c>
      <c r="C106" s="90" t="s">
        <v>106</v>
      </c>
      <c r="D106" s="57" t="s">
        <v>118</v>
      </c>
      <c r="E106" s="58" t="s">
        <v>164</v>
      </c>
      <c r="F106" s="59" t="s">
        <v>161</v>
      </c>
      <c r="G106" s="90" t="s">
        <v>110</v>
      </c>
      <c r="H106" s="60" t="s">
        <v>120</v>
      </c>
      <c r="I106" s="61" t="n">
        <v>1512.44</v>
      </c>
      <c r="J106" s="51" t="n">
        <f aca="false">I106+(I106*0.3)</f>
        <v>1966.172</v>
      </c>
      <c r="K106" s="62" t="n">
        <v>4660001350458</v>
      </c>
      <c r="L106" s="63"/>
      <c r="M106" s="54" t="n">
        <f aca="false">J106*L106</f>
        <v>0</v>
      </c>
    </row>
    <row r="107" customFormat="false" ht="69.95" hidden="false" customHeight="true" outlineLevel="0" collapsed="false">
      <c r="A107" s="45"/>
      <c r="B107" s="56" t="s">
        <v>14</v>
      </c>
      <c r="C107" s="90" t="s">
        <v>106</v>
      </c>
      <c r="D107" s="57" t="s">
        <v>121</v>
      </c>
      <c r="E107" s="58" t="s">
        <v>165</v>
      </c>
      <c r="F107" s="59" t="s">
        <v>161</v>
      </c>
      <c r="G107" s="90" t="s">
        <v>110</v>
      </c>
      <c r="H107" s="60" t="s">
        <v>123</v>
      </c>
      <c r="I107" s="61" t="n">
        <v>1927.25</v>
      </c>
      <c r="J107" s="51" t="n">
        <f aca="false">I107+(I107*0.3)</f>
        <v>2505.425</v>
      </c>
      <c r="K107" s="62" t="n">
        <v>4660001350489</v>
      </c>
      <c r="L107" s="63"/>
      <c r="M107" s="54" t="n">
        <f aca="false">J107*L107</f>
        <v>0</v>
      </c>
    </row>
    <row r="108" customFormat="false" ht="69.95" hidden="false" customHeight="true" outlineLevel="0" collapsed="false">
      <c r="A108" s="45"/>
      <c r="B108" s="56" t="s">
        <v>14</v>
      </c>
      <c r="C108" s="90" t="s">
        <v>106</v>
      </c>
      <c r="D108" s="57" t="s">
        <v>124</v>
      </c>
      <c r="E108" s="58" t="s">
        <v>166</v>
      </c>
      <c r="F108" s="59" t="s">
        <v>161</v>
      </c>
      <c r="G108" s="90" t="s">
        <v>110</v>
      </c>
      <c r="H108" s="60" t="s">
        <v>126</v>
      </c>
      <c r="I108" s="61" t="n">
        <v>1927.25</v>
      </c>
      <c r="J108" s="51" t="n">
        <f aca="false">I108+(I108*0.3)</f>
        <v>2505.425</v>
      </c>
      <c r="K108" s="62" t="n">
        <v>4660001350472</v>
      </c>
      <c r="L108" s="63"/>
      <c r="M108" s="54" t="n">
        <f aca="false">J108*L108</f>
        <v>0</v>
      </c>
    </row>
    <row r="109" customFormat="false" ht="69.95" hidden="false" customHeight="true" outlineLevel="0" collapsed="false">
      <c r="A109" s="45"/>
      <c r="B109" s="56" t="s">
        <v>14</v>
      </c>
      <c r="C109" s="90" t="s">
        <v>106</v>
      </c>
      <c r="D109" s="57" t="s">
        <v>127</v>
      </c>
      <c r="E109" s="58" t="s">
        <v>167</v>
      </c>
      <c r="F109" s="59" t="s">
        <v>161</v>
      </c>
      <c r="G109" s="90" t="s">
        <v>110</v>
      </c>
      <c r="H109" s="60" t="s">
        <v>129</v>
      </c>
      <c r="I109" s="61" t="n">
        <v>2211.21</v>
      </c>
      <c r="J109" s="51" t="n">
        <f aca="false">I109+(I109*0.3)</f>
        <v>2874.573</v>
      </c>
      <c r="K109" s="62" t="n">
        <v>4660001350502</v>
      </c>
      <c r="L109" s="63"/>
      <c r="M109" s="54" t="n">
        <f aca="false">J109*L109</f>
        <v>0</v>
      </c>
    </row>
    <row r="110" customFormat="false" ht="69.95" hidden="false" customHeight="true" outlineLevel="0" collapsed="false">
      <c r="A110" s="45"/>
      <c r="B110" s="65" t="s">
        <v>14</v>
      </c>
      <c r="C110" s="91" t="s">
        <v>106</v>
      </c>
      <c r="D110" s="66" t="s">
        <v>130</v>
      </c>
      <c r="E110" s="67" t="s">
        <v>168</v>
      </c>
      <c r="F110" s="68" t="s">
        <v>161</v>
      </c>
      <c r="G110" s="91" t="s">
        <v>110</v>
      </c>
      <c r="H110" s="69" t="s">
        <v>132</v>
      </c>
      <c r="I110" s="92" t="n">
        <v>2211.21</v>
      </c>
      <c r="J110" s="51" t="n">
        <f aca="false">I110+(I110*0.3)</f>
        <v>2874.573</v>
      </c>
      <c r="K110" s="71" t="n">
        <v>4660001350496</v>
      </c>
      <c r="L110" s="72"/>
      <c r="M110" s="54" t="n">
        <f aca="false">J110*L110</f>
        <v>0</v>
      </c>
    </row>
    <row r="111" customFormat="false" ht="69.95" hidden="false" customHeight="true" outlineLevel="0" collapsed="false">
      <c r="A111" s="45"/>
      <c r="B111" s="46" t="s">
        <v>14</v>
      </c>
      <c r="C111" s="88" t="s">
        <v>106</v>
      </c>
      <c r="D111" s="47" t="s">
        <v>107</v>
      </c>
      <c r="E111" s="73" t="s">
        <v>169</v>
      </c>
      <c r="F111" s="74" t="s">
        <v>170</v>
      </c>
      <c r="G111" s="88" t="s">
        <v>110</v>
      </c>
      <c r="H111" s="50" t="s">
        <v>111</v>
      </c>
      <c r="I111" s="89" t="n">
        <v>1289.54</v>
      </c>
      <c r="J111" s="51" t="n">
        <f aca="false">I111+(I111*0.3)</f>
        <v>1676.402</v>
      </c>
      <c r="K111" s="52" t="n">
        <v>4660001350441</v>
      </c>
      <c r="L111" s="53"/>
      <c r="M111" s="54" t="n">
        <f aca="false">J111*L111</f>
        <v>0</v>
      </c>
    </row>
    <row r="112" customFormat="false" ht="69.95" hidden="false" customHeight="true" outlineLevel="0" collapsed="false">
      <c r="A112" s="45"/>
      <c r="B112" s="56" t="s">
        <v>14</v>
      </c>
      <c r="C112" s="90" t="s">
        <v>106</v>
      </c>
      <c r="D112" s="57" t="s">
        <v>112</v>
      </c>
      <c r="E112" s="75" t="s">
        <v>171</v>
      </c>
      <c r="F112" s="76" t="s">
        <v>170</v>
      </c>
      <c r="G112" s="90" t="s">
        <v>110</v>
      </c>
      <c r="H112" s="60" t="s">
        <v>114</v>
      </c>
      <c r="I112" s="64" t="n">
        <v>1289.54</v>
      </c>
      <c r="J112" s="51" t="n">
        <f aca="false">I112+(I112*0.3)</f>
        <v>1676.402</v>
      </c>
      <c r="K112" s="62" t="n">
        <v>4660001350434</v>
      </c>
      <c r="L112" s="63"/>
      <c r="M112" s="54" t="n">
        <f aca="false">J112*L112</f>
        <v>0</v>
      </c>
    </row>
    <row r="113" customFormat="false" ht="69.95" hidden="false" customHeight="true" outlineLevel="0" collapsed="false">
      <c r="A113" s="45"/>
      <c r="B113" s="56" t="s">
        <v>14</v>
      </c>
      <c r="C113" s="90" t="s">
        <v>106</v>
      </c>
      <c r="D113" s="57" t="s">
        <v>115</v>
      </c>
      <c r="E113" s="75" t="s">
        <v>172</v>
      </c>
      <c r="F113" s="76" t="s">
        <v>170</v>
      </c>
      <c r="G113" s="90" t="s">
        <v>110</v>
      </c>
      <c r="H113" s="60" t="s">
        <v>117</v>
      </c>
      <c r="I113" s="61" t="n">
        <v>1512.44</v>
      </c>
      <c r="J113" s="51" t="n">
        <f aca="false">I113+(I113*0.3)</f>
        <v>1966.172</v>
      </c>
      <c r="K113" s="62" t="n">
        <v>4660001350465</v>
      </c>
      <c r="L113" s="63"/>
      <c r="M113" s="54" t="n">
        <f aca="false">J113*L113</f>
        <v>0</v>
      </c>
    </row>
    <row r="114" customFormat="false" ht="69.95" hidden="false" customHeight="true" outlineLevel="0" collapsed="false">
      <c r="A114" s="45"/>
      <c r="B114" s="56" t="s">
        <v>14</v>
      </c>
      <c r="C114" s="90" t="s">
        <v>106</v>
      </c>
      <c r="D114" s="57" t="s">
        <v>118</v>
      </c>
      <c r="E114" s="75" t="s">
        <v>173</v>
      </c>
      <c r="F114" s="76" t="s">
        <v>170</v>
      </c>
      <c r="G114" s="90" t="s">
        <v>110</v>
      </c>
      <c r="H114" s="60" t="s">
        <v>120</v>
      </c>
      <c r="I114" s="61" t="n">
        <v>1512.44</v>
      </c>
      <c r="J114" s="51" t="n">
        <f aca="false">I114+(I114*0.3)</f>
        <v>1966.172</v>
      </c>
      <c r="K114" s="62" t="n">
        <v>4660001350458</v>
      </c>
      <c r="L114" s="63"/>
      <c r="M114" s="54" t="n">
        <f aca="false">J114*L114</f>
        <v>0</v>
      </c>
    </row>
    <row r="115" customFormat="false" ht="69.95" hidden="false" customHeight="true" outlineLevel="0" collapsed="false">
      <c r="A115" s="45"/>
      <c r="B115" s="56" t="s">
        <v>14</v>
      </c>
      <c r="C115" s="90" t="s">
        <v>106</v>
      </c>
      <c r="D115" s="57" t="s">
        <v>121</v>
      </c>
      <c r="E115" s="75" t="s">
        <v>174</v>
      </c>
      <c r="F115" s="76" t="s">
        <v>170</v>
      </c>
      <c r="G115" s="90" t="s">
        <v>110</v>
      </c>
      <c r="H115" s="60" t="s">
        <v>123</v>
      </c>
      <c r="I115" s="61" t="n">
        <v>1927.25</v>
      </c>
      <c r="J115" s="51" t="n">
        <f aca="false">I115+(I115*0.3)</f>
        <v>2505.425</v>
      </c>
      <c r="K115" s="62" t="n">
        <v>4660001350489</v>
      </c>
      <c r="L115" s="63"/>
      <c r="M115" s="54" t="n">
        <f aca="false">J115*L115</f>
        <v>0</v>
      </c>
    </row>
    <row r="116" customFormat="false" ht="69.95" hidden="false" customHeight="true" outlineLevel="0" collapsed="false">
      <c r="A116" s="45"/>
      <c r="B116" s="56" t="s">
        <v>14</v>
      </c>
      <c r="C116" s="90" t="s">
        <v>106</v>
      </c>
      <c r="D116" s="57" t="s">
        <v>124</v>
      </c>
      <c r="E116" s="75" t="s">
        <v>175</v>
      </c>
      <c r="F116" s="76" t="s">
        <v>170</v>
      </c>
      <c r="G116" s="90" t="s">
        <v>110</v>
      </c>
      <c r="H116" s="60" t="s">
        <v>126</v>
      </c>
      <c r="I116" s="61" t="n">
        <v>1927.25</v>
      </c>
      <c r="J116" s="51" t="n">
        <f aca="false">I116+(I116*0.3)</f>
        <v>2505.425</v>
      </c>
      <c r="K116" s="62" t="n">
        <v>4660001350472</v>
      </c>
      <c r="L116" s="63"/>
      <c r="M116" s="54" t="n">
        <f aca="false">J116*L116</f>
        <v>0</v>
      </c>
    </row>
    <row r="117" customFormat="false" ht="69.95" hidden="false" customHeight="true" outlineLevel="0" collapsed="false">
      <c r="A117" s="45"/>
      <c r="B117" s="56" t="s">
        <v>14</v>
      </c>
      <c r="C117" s="90" t="s">
        <v>106</v>
      </c>
      <c r="D117" s="57" t="s">
        <v>127</v>
      </c>
      <c r="E117" s="75" t="s">
        <v>176</v>
      </c>
      <c r="F117" s="76" t="s">
        <v>170</v>
      </c>
      <c r="G117" s="90" t="s">
        <v>110</v>
      </c>
      <c r="H117" s="60" t="s">
        <v>129</v>
      </c>
      <c r="I117" s="61" t="n">
        <v>2211.21</v>
      </c>
      <c r="J117" s="51" t="n">
        <f aca="false">I117+(I117*0.3)</f>
        <v>2874.573</v>
      </c>
      <c r="K117" s="62" t="n">
        <v>4660001350502</v>
      </c>
      <c r="L117" s="63"/>
      <c r="M117" s="54" t="n">
        <f aca="false">J117*L117</f>
        <v>0</v>
      </c>
    </row>
    <row r="118" customFormat="false" ht="69.95" hidden="false" customHeight="true" outlineLevel="0" collapsed="false">
      <c r="A118" s="45"/>
      <c r="B118" s="65" t="s">
        <v>14</v>
      </c>
      <c r="C118" s="91" t="s">
        <v>106</v>
      </c>
      <c r="D118" s="66" t="s">
        <v>130</v>
      </c>
      <c r="E118" s="77" t="s">
        <v>177</v>
      </c>
      <c r="F118" s="78" t="s">
        <v>170</v>
      </c>
      <c r="G118" s="91" t="s">
        <v>110</v>
      </c>
      <c r="H118" s="69" t="s">
        <v>132</v>
      </c>
      <c r="I118" s="92" t="n">
        <v>2211.21</v>
      </c>
      <c r="J118" s="51" t="n">
        <f aca="false">I118+(I118*0.3)</f>
        <v>2874.573</v>
      </c>
      <c r="K118" s="71" t="n">
        <v>4660001350496</v>
      </c>
      <c r="L118" s="72"/>
      <c r="M118" s="54" t="n">
        <f aca="false">J118*L118</f>
        <v>0</v>
      </c>
    </row>
    <row r="119" customFormat="false" ht="69.95" hidden="false" customHeight="true" outlineLevel="0" collapsed="false">
      <c r="A119" s="45"/>
      <c r="B119" s="46" t="s">
        <v>14</v>
      </c>
      <c r="C119" s="88" t="s">
        <v>106</v>
      </c>
      <c r="D119" s="47" t="s">
        <v>107</v>
      </c>
      <c r="E119" s="73" t="s">
        <v>178</v>
      </c>
      <c r="F119" s="74" t="s">
        <v>179</v>
      </c>
      <c r="G119" s="88" t="s">
        <v>110</v>
      </c>
      <c r="H119" s="50" t="s">
        <v>111</v>
      </c>
      <c r="I119" s="89" t="n">
        <v>1289.54</v>
      </c>
      <c r="J119" s="51" t="n">
        <f aca="false">I119+(I119*0.3)</f>
        <v>1676.402</v>
      </c>
      <c r="K119" s="52" t="n">
        <v>4660001350441</v>
      </c>
      <c r="L119" s="53"/>
      <c r="M119" s="54" t="n">
        <f aca="false">J119*L119</f>
        <v>0</v>
      </c>
    </row>
    <row r="120" customFormat="false" ht="69.95" hidden="false" customHeight="true" outlineLevel="0" collapsed="false">
      <c r="A120" s="45"/>
      <c r="B120" s="56" t="s">
        <v>14</v>
      </c>
      <c r="C120" s="90" t="s">
        <v>106</v>
      </c>
      <c r="D120" s="57" t="s">
        <v>112</v>
      </c>
      <c r="E120" s="75" t="s">
        <v>180</v>
      </c>
      <c r="F120" s="76" t="s">
        <v>179</v>
      </c>
      <c r="G120" s="90" t="s">
        <v>110</v>
      </c>
      <c r="H120" s="60" t="s">
        <v>114</v>
      </c>
      <c r="I120" s="64" t="n">
        <v>1289.54</v>
      </c>
      <c r="J120" s="51" t="n">
        <f aca="false">I120+(I120*0.3)</f>
        <v>1676.402</v>
      </c>
      <c r="K120" s="62" t="n">
        <v>4660001350434</v>
      </c>
      <c r="L120" s="63"/>
      <c r="M120" s="54" t="n">
        <f aca="false">J120*L120</f>
        <v>0</v>
      </c>
    </row>
    <row r="121" customFormat="false" ht="69.95" hidden="false" customHeight="true" outlineLevel="0" collapsed="false">
      <c r="A121" s="45"/>
      <c r="B121" s="56" t="s">
        <v>14</v>
      </c>
      <c r="C121" s="90" t="s">
        <v>106</v>
      </c>
      <c r="D121" s="57" t="s">
        <v>115</v>
      </c>
      <c r="E121" s="75" t="s">
        <v>181</v>
      </c>
      <c r="F121" s="76" t="s">
        <v>179</v>
      </c>
      <c r="G121" s="90" t="s">
        <v>110</v>
      </c>
      <c r="H121" s="60" t="s">
        <v>117</v>
      </c>
      <c r="I121" s="61" t="n">
        <v>1512.44</v>
      </c>
      <c r="J121" s="51" t="n">
        <f aca="false">I121+(I121*0.3)</f>
        <v>1966.172</v>
      </c>
      <c r="K121" s="62" t="n">
        <v>4660001350465</v>
      </c>
      <c r="L121" s="63"/>
      <c r="M121" s="54" t="n">
        <f aca="false">J121*L121</f>
        <v>0</v>
      </c>
    </row>
    <row r="122" customFormat="false" ht="69.95" hidden="false" customHeight="true" outlineLevel="0" collapsed="false">
      <c r="A122" s="45"/>
      <c r="B122" s="56" t="s">
        <v>14</v>
      </c>
      <c r="C122" s="90" t="s">
        <v>106</v>
      </c>
      <c r="D122" s="57" t="s">
        <v>118</v>
      </c>
      <c r="E122" s="75" t="s">
        <v>182</v>
      </c>
      <c r="F122" s="76" t="s">
        <v>179</v>
      </c>
      <c r="G122" s="90" t="s">
        <v>110</v>
      </c>
      <c r="H122" s="60" t="s">
        <v>120</v>
      </c>
      <c r="I122" s="61" t="n">
        <v>1512.44</v>
      </c>
      <c r="J122" s="51" t="n">
        <f aca="false">I122+(I122*0.3)</f>
        <v>1966.172</v>
      </c>
      <c r="K122" s="62" t="n">
        <v>4660001350458</v>
      </c>
      <c r="L122" s="63"/>
      <c r="M122" s="54" t="n">
        <f aca="false">J122*L122</f>
        <v>0</v>
      </c>
    </row>
    <row r="123" customFormat="false" ht="69.95" hidden="false" customHeight="true" outlineLevel="0" collapsed="false">
      <c r="A123" s="45"/>
      <c r="B123" s="56" t="s">
        <v>14</v>
      </c>
      <c r="C123" s="90" t="s">
        <v>106</v>
      </c>
      <c r="D123" s="57" t="s">
        <v>121</v>
      </c>
      <c r="E123" s="75" t="s">
        <v>183</v>
      </c>
      <c r="F123" s="76" t="s">
        <v>179</v>
      </c>
      <c r="G123" s="90" t="s">
        <v>110</v>
      </c>
      <c r="H123" s="60" t="s">
        <v>123</v>
      </c>
      <c r="I123" s="61" t="n">
        <v>1927.25</v>
      </c>
      <c r="J123" s="51" t="n">
        <f aca="false">I123+(I123*0.3)</f>
        <v>2505.425</v>
      </c>
      <c r="K123" s="62" t="n">
        <v>4660001350489</v>
      </c>
      <c r="L123" s="63"/>
      <c r="M123" s="54" t="n">
        <f aca="false">J123*L123</f>
        <v>0</v>
      </c>
    </row>
    <row r="124" customFormat="false" ht="69.95" hidden="false" customHeight="true" outlineLevel="0" collapsed="false">
      <c r="A124" s="45"/>
      <c r="B124" s="56" t="s">
        <v>14</v>
      </c>
      <c r="C124" s="90" t="s">
        <v>106</v>
      </c>
      <c r="D124" s="57" t="s">
        <v>124</v>
      </c>
      <c r="E124" s="75" t="s">
        <v>184</v>
      </c>
      <c r="F124" s="76" t="s">
        <v>179</v>
      </c>
      <c r="G124" s="90" t="s">
        <v>110</v>
      </c>
      <c r="H124" s="60" t="s">
        <v>126</v>
      </c>
      <c r="I124" s="61" t="n">
        <v>1927.25</v>
      </c>
      <c r="J124" s="51" t="n">
        <f aca="false">I124+(I124*0.3)</f>
        <v>2505.425</v>
      </c>
      <c r="K124" s="62" t="n">
        <v>4660001350472</v>
      </c>
      <c r="L124" s="63"/>
      <c r="M124" s="54" t="n">
        <f aca="false">J124*L124</f>
        <v>0</v>
      </c>
    </row>
    <row r="125" customFormat="false" ht="69.95" hidden="false" customHeight="true" outlineLevel="0" collapsed="false">
      <c r="A125" s="45"/>
      <c r="B125" s="56" t="s">
        <v>14</v>
      </c>
      <c r="C125" s="90" t="s">
        <v>106</v>
      </c>
      <c r="D125" s="57" t="s">
        <v>127</v>
      </c>
      <c r="E125" s="75" t="s">
        <v>185</v>
      </c>
      <c r="F125" s="76" t="s">
        <v>179</v>
      </c>
      <c r="G125" s="90" t="s">
        <v>110</v>
      </c>
      <c r="H125" s="60" t="s">
        <v>129</v>
      </c>
      <c r="I125" s="61" t="n">
        <v>2211.21</v>
      </c>
      <c r="J125" s="51" t="n">
        <f aca="false">I125+(I125*0.3)</f>
        <v>2874.573</v>
      </c>
      <c r="K125" s="62" t="n">
        <v>4660001350502</v>
      </c>
      <c r="L125" s="63"/>
      <c r="M125" s="54" t="n">
        <f aca="false">J125*L125</f>
        <v>0</v>
      </c>
    </row>
    <row r="126" customFormat="false" ht="69.95" hidden="false" customHeight="true" outlineLevel="0" collapsed="false">
      <c r="A126" s="45"/>
      <c r="B126" s="65" t="s">
        <v>14</v>
      </c>
      <c r="C126" s="91" t="s">
        <v>106</v>
      </c>
      <c r="D126" s="66" t="s">
        <v>130</v>
      </c>
      <c r="E126" s="77" t="s">
        <v>186</v>
      </c>
      <c r="F126" s="78" t="s">
        <v>179</v>
      </c>
      <c r="G126" s="91" t="s">
        <v>110</v>
      </c>
      <c r="H126" s="69" t="s">
        <v>132</v>
      </c>
      <c r="I126" s="92" t="n">
        <v>2211.21</v>
      </c>
      <c r="J126" s="51" t="n">
        <f aca="false">I126+(I126*0.3)</f>
        <v>2874.573</v>
      </c>
      <c r="K126" s="71" t="n">
        <v>4660001350496</v>
      </c>
      <c r="L126" s="72"/>
      <c r="M126" s="54" t="n">
        <f aca="false">J126*L126</f>
        <v>0</v>
      </c>
    </row>
    <row r="127" customFormat="false" ht="20.1" hidden="false" customHeight="true" outlineLevel="0" collapsed="false">
      <c r="A127" s="79" t="s">
        <v>105</v>
      </c>
      <c r="B127" s="80" t="s">
        <v>105</v>
      </c>
      <c r="C127" s="81" t="s">
        <v>105</v>
      </c>
      <c r="D127" s="82" t="s">
        <v>105</v>
      </c>
      <c r="E127" s="83" t="s">
        <v>105</v>
      </c>
      <c r="F127" s="84" t="s">
        <v>105</v>
      </c>
      <c r="G127" s="80" t="s">
        <v>105</v>
      </c>
      <c r="H127" s="84" t="s">
        <v>105</v>
      </c>
      <c r="I127" s="85" t="s">
        <v>105</v>
      </c>
      <c r="J127" s="51"/>
      <c r="K127" s="86" t="s">
        <v>105</v>
      </c>
      <c r="L127" s="87" t="s">
        <v>105</v>
      </c>
      <c r="M127" s="54"/>
    </row>
    <row r="128" customFormat="false" ht="69.95" hidden="false" customHeight="true" outlineLevel="0" collapsed="false">
      <c r="A128" s="45"/>
      <c r="B128" s="46" t="s">
        <v>14</v>
      </c>
      <c r="C128" s="88" t="s">
        <v>187</v>
      </c>
      <c r="D128" s="47" t="s">
        <v>188</v>
      </c>
      <c r="E128" s="73" t="s">
        <v>189</v>
      </c>
      <c r="F128" s="74" t="s">
        <v>190</v>
      </c>
      <c r="G128" s="88" t="s">
        <v>191</v>
      </c>
      <c r="H128" s="50" t="s">
        <v>192</v>
      </c>
      <c r="I128" s="51" t="n">
        <v>1848.23</v>
      </c>
      <c r="J128" s="51" t="n">
        <f aca="false">I128+(I128*0.3)</f>
        <v>2402.699</v>
      </c>
      <c r="K128" s="52" t="n">
        <v>4660001350625</v>
      </c>
      <c r="L128" s="53"/>
      <c r="M128" s="54" t="n">
        <f aca="false">J128*L128</f>
        <v>0</v>
      </c>
    </row>
    <row r="129" customFormat="false" ht="69.95" hidden="false" customHeight="true" outlineLevel="0" collapsed="false">
      <c r="A129" s="45"/>
      <c r="B129" s="56" t="s">
        <v>14</v>
      </c>
      <c r="C129" s="90" t="s">
        <v>187</v>
      </c>
      <c r="D129" s="57" t="s">
        <v>193</v>
      </c>
      <c r="E129" s="75" t="s">
        <v>194</v>
      </c>
      <c r="F129" s="76" t="s">
        <v>190</v>
      </c>
      <c r="G129" s="90" t="s">
        <v>191</v>
      </c>
      <c r="H129" s="60" t="s">
        <v>195</v>
      </c>
      <c r="I129" s="61" t="n">
        <v>1848.23</v>
      </c>
      <c r="J129" s="51" t="n">
        <f aca="false">I129+(I129*0.3)</f>
        <v>2402.699</v>
      </c>
      <c r="K129" s="62" t="n">
        <v>4660001350632</v>
      </c>
      <c r="L129" s="63"/>
      <c r="M129" s="54" t="n">
        <f aca="false">J129*L129</f>
        <v>0</v>
      </c>
    </row>
    <row r="130" customFormat="false" ht="69.95" hidden="false" customHeight="true" outlineLevel="0" collapsed="false">
      <c r="A130" s="45"/>
      <c r="B130" s="56" t="s">
        <v>14</v>
      </c>
      <c r="C130" s="90" t="s">
        <v>187</v>
      </c>
      <c r="D130" s="57" t="s">
        <v>196</v>
      </c>
      <c r="E130" s="75" t="s">
        <v>197</v>
      </c>
      <c r="F130" s="76" t="s">
        <v>190</v>
      </c>
      <c r="G130" s="90" t="s">
        <v>191</v>
      </c>
      <c r="H130" s="60" t="s">
        <v>198</v>
      </c>
      <c r="I130" s="61" t="n">
        <v>2117.7</v>
      </c>
      <c r="J130" s="51" t="n">
        <f aca="false">I130+(I130*0.3)</f>
        <v>2753.01</v>
      </c>
      <c r="K130" s="62" t="n">
        <v>4660001350649</v>
      </c>
      <c r="L130" s="63"/>
      <c r="M130" s="54" t="n">
        <f aca="false">J130*L130</f>
        <v>0</v>
      </c>
    </row>
    <row r="131" customFormat="false" ht="69.95" hidden="false" customHeight="true" outlineLevel="0" collapsed="false">
      <c r="A131" s="45"/>
      <c r="B131" s="56" t="s">
        <v>14</v>
      </c>
      <c r="C131" s="90" t="s">
        <v>187</v>
      </c>
      <c r="D131" s="57" t="s">
        <v>199</v>
      </c>
      <c r="E131" s="75" t="s">
        <v>200</v>
      </c>
      <c r="F131" s="76" t="s">
        <v>190</v>
      </c>
      <c r="G131" s="90" t="s">
        <v>191</v>
      </c>
      <c r="H131" s="60" t="s">
        <v>201</v>
      </c>
      <c r="I131" s="61" t="n">
        <v>2117.7</v>
      </c>
      <c r="J131" s="51" t="n">
        <f aca="false">I131+(I131*0.3)</f>
        <v>2753.01</v>
      </c>
      <c r="K131" s="62" t="n">
        <v>4660001350656</v>
      </c>
      <c r="L131" s="63"/>
      <c r="M131" s="54" t="n">
        <f aca="false">J131*L131</f>
        <v>0</v>
      </c>
    </row>
    <row r="132" customFormat="false" ht="69.95" hidden="false" customHeight="true" outlineLevel="0" collapsed="false">
      <c r="A132" s="45"/>
      <c r="B132" s="56" t="s">
        <v>14</v>
      </c>
      <c r="C132" s="90" t="s">
        <v>187</v>
      </c>
      <c r="D132" s="57" t="s">
        <v>202</v>
      </c>
      <c r="E132" s="75" t="s">
        <v>203</v>
      </c>
      <c r="F132" s="76" t="s">
        <v>190</v>
      </c>
      <c r="G132" s="90" t="s">
        <v>191</v>
      </c>
      <c r="H132" s="60" t="s">
        <v>204</v>
      </c>
      <c r="I132" s="61" t="n">
        <v>2591.75</v>
      </c>
      <c r="J132" s="51" t="n">
        <f aca="false">I132+(I132*0.3)</f>
        <v>3369.275</v>
      </c>
      <c r="K132" s="62" t="n">
        <v>4660001350663</v>
      </c>
      <c r="L132" s="63"/>
      <c r="M132" s="54" t="n">
        <f aca="false">J132*L132</f>
        <v>0</v>
      </c>
    </row>
    <row r="133" customFormat="false" ht="69.95" hidden="false" customHeight="true" outlineLevel="0" collapsed="false">
      <c r="A133" s="45"/>
      <c r="B133" s="56" t="s">
        <v>14</v>
      </c>
      <c r="C133" s="90" t="s">
        <v>187</v>
      </c>
      <c r="D133" s="57" t="s">
        <v>205</v>
      </c>
      <c r="E133" s="75" t="s">
        <v>206</v>
      </c>
      <c r="F133" s="76" t="s">
        <v>190</v>
      </c>
      <c r="G133" s="90" t="s">
        <v>191</v>
      </c>
      <c r="H133" s="60" t="s">
        <v>207</v>
      </c>
      <c r="I133" s="61" t="n">
        <v>2591.75</v>
      </c>
      <c r="J133" s="51" t="n">
        <f aca="false">I133+(I133*0.3)</f>
        <v>3369.275</v>
      </c>
      <c r="K133" s="62" t="n">
        <v>4660001350670</v>
      </c>
      <c r="L133" s="63"/>
      <c r="M133" s="54" t="n">
        <f aca="false">J133*L133</f>
        <v>0</v>
      </c>
    </row>
    <row r="134" customFormat="false" ht="69.95" hidden="false" customHeight="true" outlineLevel="0" collapsed="false">
      <c r="A134" s="45"/>
      <c r="B134" s="56" t="s">
        <v>14</v>
      </c>
      <c r="C134" s="90" t="s">
        <v>187</v>
      </c>
      <c r="D134" s="57" t="s">
        <v>208</v>
      </c>
      <c r="E134" s="75" t="s">
        <v>209</v>
      </c>
      <c r="F134" s="76" t="s">
        <v>190</v>
      </c>
      <c r="G134" s="90" t="s">
        <v>191</v>
      </c>
      <c r="H134" s="60" t="s">
        <v>210</v>
      </c>
      <c r="I134" s="61" t="n">
        <v>3075.46</v>
      </c>
      <c r="J134" s="51" t="n">
        <f aca="false">I134+(I134*0.3)</f>
        <v>3998.098</v>
      </c>
      <c r="K134" s="62" t="n">
        <v>4660001350687</v>
      </c>
      <c r="L134" s="63"/>
      <c r="M134" s="54" t="n">
        <f aca="false">J134*L134</f>
        <v>0</v>
      </c>
    </row>
    <row r="135" customFormat="false" ht="69.95" hidden="false" customHeight="true" outlineLevel="0" collapsed="false">
      <c r="A135" s="45"/>
      <c r="B135" s="65" t="s">
        <v>14</v>
      </c>
      <c r="C135" s="91" t="s">
        <v>187</v>
      </c>
      <c r="D135" s="66" t="s">
        <v>211</v>
      </c>
      <c r="E135" s="77" t="s">
        <v>212</v>
      </c>
      <c r="F135" s="78" t="s">
        <v>190</v>
      </c>
      <c r="G135" s="91" t="s">
        <v>191</v>
      </c>
      <c r="H135" s="69" t="s">
        <v>213</v>
      </c>
      <c r="I135" s="92" t="n">
        <v>3075.46</v>
      </c>
      <c r="J135" s="51" t="n">
        <f aca="false">I135+(I135*0.3)</f>
        <v>3998.098</v>
      </c>
      <c r="K135" s="71" t="n">
        <v>4660001350694</v>
      </c>
      <c r="L135" s="72"/>
      <c r="M135" s="54" t="n">
        <f aca="false">J135*L135</f>
        <v>0</v>
      </c>
    </row>
    <row r="136" customFormat="false" ht="69.95" hidden="false" customHeight="true" outlineLevel="0" collapsed="false">
      <c r="A136" s="45"/>
      <c r="B136" s="46" t="s">
        <v>14</v>
      </c>
      <c r="C136" s="88" t="s">
        <v>187</v>
      </c>
      <c r="D136" s="47" t="s">
        <v>188</v>
      </c>
      <c r="E136" s="73" t="s">
        <v>214</v>
      </c>
      <c r="F136" s="74" t="s">
        <v>215</v>
      </c>
      <c r="G136" s="88" t="s">
        <v>191</v>
      </c>
      <c r="H136" s="50" t="s">
        <v>192</v>
      </c>
      <c r="I136" s="51" t="n">
        <v>1848.23</v>
      </c>
      <c r="J136" s="51" t="n">
        <f aca="false">I136+(I136*0.3)</f>
        <v>2402.699</v>
      </c>
      <c r="K136" s="52" t="n">
        <v>4660001350625</v>
      </c>
      <c r="L136" s="53"/>
      <c r="M136" s="54" t="n">
        <f aca="false">J136*L136</f>
        <v>0</v>
      </c>
    </row>
    <row r="137" customFormat="false" ht="69.95" hidden="false" customHeight="true" outlineLevel="0" collapsed="false">
      <c r="A137" s="45"/>
      <c r="B137" s="56" t="s">
        <v>14</v>
      </c>
      <c r="C137" s="90" t="s">
        <v>187</v>
      </c>
      <c r="D137" s="57" t="s">
        <v>193</v>
      </c>
      <c r="E137" s="75" t="s">
        <v>216</v>
      </c>
      <c r="F137" s="76" t="s">
        <v>215</v>
      </c>
      <c r="G137" s="90" t="s">
        <v>191</v>
      </c>
      <c r="H137" s="60" t="s">
        <v>195</v>
      </c>
      <c r="I137" s="61" t="n">
        <v>1848.23</v>
      </c>
      <c r="J137" s="51" t="n">
        <f aca="false">I137+(I137*0.3)</f>
        <v>2402.699</v>
      </c>
      <c r="K137" s="62" t="n">
        <v>4660001350632</v>
      </c>
      <c r="L137" s="63"/>
      <c r="M137" s="54" t="n">
        <f aca="false">J137*L137</f>
        <v>0</v>
      </c>
    </row>
    <row r="138" customFormat="false" ht="69.95" hidden="false" customHeight="true" outlineLevel="0" collapsed="false">
      <c r="A138" s="45"/>
      <c r="B138" s="56" t="s">
        <v>14</v>
      </c>
      <c r="C138" s="90" t="s">
        <v>187</v>
      </c>
      <c r="D138" s="57" t="s">
        <v>196</v>
      </c>
      <c r="E138" s="75" t="s">
        <v>217</v>
      </c>
      <c r="F138" s="76" t="s">
        <v>215</v>
      </c>
      <c r="G138" s="90" t="s">
        <v>191</v>
      </c>
      <c r="H138" s="60" t="s">
        <v>198</v>
      </c>
      <c r="I138" s="61" t="n">
        <v>2117.7</v>
      </c>
      <c r="J138" s="51" t="n">
        <f aca="false">I138+(I138*0.3)</f>
        <v>2753.01</v>
      </c>
      <c r="K138" s="62" t="n">
        <v>4660001350649</v>
      </c>
      <c r="L138" s="63"/>
      <c r="M138" s="54" t="n">
        <f aca="false">J138*L138</f>
        <v>0</v>
      </c>
    </row>
    <row r="139" customFormat="false" ht="69.95" hidden="false" customHeight="true" outlineLevel="0" collapsed="false">
      <c r="A139" s="45"/>
      <c r="B139" s="56" t="s">
        <v>14</v>
      </c>
      <c r="C139" s="90" t="s">
        <v>187</v>
      </c>
      <c r="D139" s="57" t="s">
        <v>199</v>
      </c>
      <c r="E139" s="75" t="s">
        <v>218</v>
      </c>
      <c r="F139" s="76" t="s">
        <v>215</v>
      </c>
      <c r="G139" s="90" t="s">
        <v>191</v>
      </c>
      <c r="H139" s="60" t="s">
        <v>201</v>
      </c>
      <c r="I139" s="61" t="n">
        <v>2117.7</v>
      </c>
      <c r="J139" s="51" t="n">
        <f aca="false">I139+(I139*0.3)</f>
        <v>2753.01</v>
      </c>
      <c r="K139" s="62" t="n">
        <v>4660001350656</v>
      </c>
      <c r="L139" s="63"/>
      <c r="M139" s="54" t="n">
        <f aca="false">J139*L139</f>
        <v>0</v>
      </c>
    </row>
    <row r="140" customFormat="false" ht="69.95" hidden="false" customHeight="true" outlineLevel="0" collapsed="false">
      <c r="A140" s="45"/>
      <c r="B140" s="56" t="s">
        <v>14</v>
      </c>
      <c r="C140" s="90" t="s">
        <v>187</v>
      </c>
      <c r="D140" s="57" t="s">
        <v>202</v>
      </c>
      <c r="E140" s="75" t="s">
        <v>219</v>
      </c>
      <c r="F140" s="76" t="s">
        <v>215</v>
      </c>
      <c r="G140" s="90" t="s">
        <v>191</v>
      </c>
      <c r="H140" s="60" t="s">
        <v>204</v>
      </c>
      <c r="I140" s="61" t="n">
        <v>2591.75</v>
      </c>
      <c r="J140" s="51" t="n">
        <f aca="false">I140+(I140*0.3)</f>
        <v>3369.275</v>
      </c>
      <c r="K140" s="62" t="n">
        <v>4660001350663</v>
      </c>
      <c r="L140" s="63"/>
      <c r="M140" s="54" t="n">
        <f aca="false">J140*L140</f>
        <v>0</v>
      </c>
    </row>
    <row r="141" customFormat="false" ht="69.95" hidden="false" customHeight="true" outlineLevel="0" collapsed="false">
      <c r="A141" s="45"/>
      <c r="B141" s="56" t="s">
        <v>14</v>
      </c>
      <c r="C141" s="90" t="s">
        <v>187</v>
      </c>
      <c r="D141" s="57" t="s">
        <v>205</v>
      </c>
      <c r="E141" s="75" t="s">
        <v>220</v>
      </c>
      <c r="F141" s="76" t="s">
        <v>215</v>
      </c>
      <c r="G141" s="90" t="s">
        <v>191</v>
      </c>
      <c r="H141" s="60" t="s">
        <v>207</v>
      </c>
      <c r="I141" s="61" t="n">
        <v>2591.75</v>
      </c>
      <c r="J141" s="51" t="n">
        <f aca="false">I141+(I141*0.3)</f>
        <v>3369.275</v>
      </c>
      <c r="K141" s="62" t="n">
        <v>4660001350670</v>
      </c>
      <c r="L141" s="63"/>
      <c r="M141" s="54" t="n">
        <f aca="false">J141*L141</f>
        <v>0</v>
      </c>
    </row>
    <row r="142" customFormat="false" ht="69.95" hidden="false" customHeight="true" outlineLevel="0" collapsed="false">
      <c r="A142" s="45"/>
      <c r="B142" s="56" t="s">
        <v>14</v>
      </c>
      <c r="C142" s="90" t="s">
        <v>187</v>
      </c>
      <c r="D142" s="57" t="s">
        <v>208</v>
      </c>
      <c r="E142" s="75" t="s">
        <v>221</v>
      </c>
      <c r="F142" s="76" t="s">
        <v>215</v>
      </c>
      <c r="G142" s="90" t="s">
        <v>191</v>
      </c>
      <c r="H142" s="60" t="s">
        <v>210</v>
      </c>
      <c r="I142" s="61" t="n">
        <v>3075.46</v>
      </c>
      <c r="J142" s="51" t="n">
        <f aca="false">I142+(I142*0.3)</f>
        <v>3998.098</v>
      </c>
      <c r="K142" s="62" t="n">
        <v>4660001350687</v>
      </c>
      <c r="L142" s="63"/>
      <c r="M142" s="54" t="n">
        <f aca="false">J142*L142</f>
        <v>0</v>
      </c>
    </row>
    <row r="143" customFormat="false" ht="69.95" hidden="false" customHeight="true" outlineLevel="0" collapsed="false">
      <c r="A143" s="45"/>
      <c r="B143" s="65" t="s">
        <v>14</v>
      </c>
      <c r="C143" s="91" t="s">
        <v>187</v>
      </c>
      <c r="D143" s="66" t="s">
        <v>211</v>
      </c>
      <c r="E143" s="77" t="s">
        <v>222</v>
      </c>
      <c r="F143" s="78" t="s">
        <v>215</v>
      </c>
      <c r="G143" s="91" t="s">
        <v>191</v>
      </c>
      <c r="H143" s="69" t="s">
        <v>213</v>
      </c>
      <c r="I143" s="92" t="n">
        <v>3075.46</v>
      </c>
      <c r="J143" s="51" t="n">
        <f aca="false">I143+(I143*0.3)</f>
        <v>3998.098</v>
      </c>
      <c r="K143" s="71" t="n">
        <v>4660001350694</v>
      </c>
      <c r="L143" s="72"/>
      <c r="M143" s="54" t="n">
        <f aca="false">J143*L143</f>
        <v>0</v>
      </c>
    </row>
    <row r="144" customFormat="false" ht="69.95" hidden="false" customHeight="true" outlineLevel="0" collapsed="false">
      <c r="A144" s="45"/>
      <c r="B144" s="46" t="s">
        <v>14</v>
      </c>
      <c r="C144" s="88" t="s">
        <v>187</v>
      </c>
      <c r="D144" s="47" t="s">
        <v>188</v>
      </c>
      <c r="E144" s="73" t="s">
        <v>223</v>
      </c>
      <c r="F144" s="74" t="s">
        <v>224</v>
      </c>
      <c r="G144" s="88" t="s">
        <v>191</v>
      </c>
      <c r="H144" s="50" t="s">
        <v>192</v>
      </c>
      <c r="I144" s="51" t="n">
        <v>1848.23</v>
      </c>
      <c r="J144" s="51" t="n">
        <f aca="false">I144+(I144*0.3)</f>
        <v>2402.699</v>
      </c>
      <c r="K144" s="52" t="n">
        <v>4660001350625</v>
      </c>
      <c r="L144" s="53"/>
      <c r="M144" s="54" t="n">
        <f aca="false">J144*L144</f>
        <v>0</v>
      </c>
    </row>
    <row r="145" customFormat="false" ht="69.95" hidden="false" customHeight="true" outlineLevel="0" collapsed="false">
      <c r="A145" s="45"/>
      <c r="B145" s="56" t="s">
        <v>14</v>
      </c>
      <c r="C145" s="90" t="s">
        <v>187</v>
      </c>
      <c r="D145" s="57" t="s">
        <v>193</v>
      </c>
      <c r="E145" s="75" t="s">
        <v>225</v>
      </c>
      <c r="F145" s="76" t="s">
        <v>224</v>
      </c>
      <c r="G145" s="90" t="s">
        <v>191</v>
      </c>
      <c r="H145" s="60" t="s">
        <v>195</v>
      </c>
      <c r="I145" s="61" t="n">
        <v>1848.23</v>
      </c>
      <c r="J145" s="51" t="n">
        <f aca="false">I145+(I145*0.3)</f>
        <v>2402.699</v>
      </c>
      <c r="K145" s="62" t="n">
        <v>4660001350632</v>
      </c>
      <c r="L145" s="63"/>
      <c r="M145" s="54" t="n">
        <f aca="false">J145*L145</f>
        <v>0</v>
      </c>
    </row>
    <row r="146" customFormat="false" ht="69.95" hidden="false" customHeight="true" outlineLevel="0" collapsed="false">
      <c r="A146" s="45"/>
      <c r="B146" s="56" t="s">
        <v>14</v>
      </c>
      <c r="C146" s="90" t="s">
        <v>187</v>
      </c>
      <c r="D146" s="57" t="s">
        <v>196</v>
      </c>
      <c r="E146" s="75" t="s">
        <v>226</v>
      </c>
      <c r="F146" s="76" t="s">
        <v>224</v>
      </c>
      <c r="G146" s="90" t="s">
        <v>191</v>
      </c>
      <c r="H146" s="60" t="s">
        <v>198</v>
      </c>
      <c r="I146" s="61" t="n">
        <v>2117.7</v>
      </c>
      <c r="J146" s="51" t="n">
        <f aca="false">I146+(I146*0.3)</f>
        <v>2753.01</v>
      </c>
      <c r="K146" s="62" t="n">
        <v>4660001350649</v>
      </c>
      <c r="L146" s="63"/>
      <c r="M146" s="54" t="n">
        <f aca="false">J146*L146</f>
        <v>0</v>
      </c>
    </row>
    <row r="147" customFormat="false" ht="69.95" hidden="false" customHeight="true" outlineLevel="0" collapsed="false">
      <c r="A147" s="45"/>
      <c r="B147" s="56" t="s">
        <v>14</v>
      </c>
      <c r="C147" s="90" t="s">
        <v>187</v>
      </c>
      <c r="D147" s="57" t="s">
        <v>199</v>
      </c>
      <c r="E147" s="75" t="s">
        <v>227</v>
      </c>
      <c r="F147" s="76" t="s">
        <v>224</v>
      </c>
      <c r="G147" s="90" t="s">
        <v>191</v>
      </c>
      <c r="H147" s="60" t="s">
        <v>201</v>
      </c>
      <c r="I147" s="61" t="n">
        <v>2117.7</v>
      </c>
      <c r="J147" s="51" t="n">
        <f aca="false">I147+(I147*0.3)</f>
        <v>2753.01</v>
      </c>
      <c r="K147" s="62" t="n">
        <v>4660001350656</v>
      </c>
      <c r="L147" s="63"/>
      <c r="M147" s="54" t="n">
        <f aca="false">J147*L147</f>
        <v>0</v>
      </c>
    </row>
    <row r="148" customFormat="false" ht="69.95" hidden="false" customHeight="true" outlineLevel="0" collapsed="false">
      <c r="A148" s="45"/>
      <c r="B148" s="56" t="s">
        <v>14</v>
      </c>
      <c r="C148" s="90" t="s">
        <v>187</v>
      </c>
      <c r="D148" s="57" t="s">
        <v>202</v>
      </c>
      <c r="E148" s="75" t="s">
        <v>228</v>
      </c>
      <c r="F148" s="76" t="s">
        <v>224</v>
      </c>
      <c r="G148" s="90" t="s">
        <v>191</v>
      </c>
      <c r="H148" s="60" t="s">
        <v>204</v>
      </c>
      <c r="I148" s="61" t="n">
        <v>2591.75</v>
      </c>
      <c r="J148" s="51" t="n">
        <f aca="false">I148+(I148*0.3)</f>
        <v>3369.275</v>
      </c>
      <c r="K148" s="62" t="n">
        <v>4660001350663</v>
      </c>
      <c r="L148" s="63"/>
      <c r="M148" s="54" t="n">
        <f aca="false">J148*L148</f>
        <v>0</v>
      </c>
    </row>
    <row r="149" customFormat="false" ht="69.95" hidden="false" customHeight="true" outlineLevel="0" collapsed="false">
      <c r="A149" s="45"/>
      <c r="B149" s="56" t="s">
        <v>14</v>
      </c>
      <c r="C149" s="90" t="s">
        <v>187</v>
      </c>
      <c r="D149" s="57" t="s">
        <v>205</v>
      </c>
      <c r="E149" s="75" t="s">
        <v>229</v>
      </c>
      <c r="F149" s="76" t="s">
        <v>224</v>
      </c>
      <c r="G149" s="90" t="s">
        <v>191</v>
      </c>
      <c r="H149" s="60" t="s">
        <v>207</v>
      </c>
      <c r="I149" s="61" t="n">
        <v>2591.75</v>
      </c>
      <c r="J149" s="51" t="n">
        <f aca="false">I149+(I149*0.3)</f>
        <v>3369.275</v>
      </c>
      <c r="K149" s="62" t="n">
        <v>4660001350670</v>
      </c>
      <c r="L149" s="63"/>
      <c r="M149" s="54" t="n">
        <f aca="false">J149*L149</f>
        <v>0</v>
      </c>
    </row>
    <row r="150" customFormat="false" ht="69.95" hidden="false" customHeight="true" outlineLevel="0" collapsed="false">
      <c r="A150" s="45"/>
      <c r="B150" s="56" t="s">
        <v>14</v>
      </c>
      <c r="C150" s="90" t="s">
        <v>187</v>
      </c>
      <c r="D150" s="57" t="s">
        <v>208</v>
      </c>
      <c r="E150" s="75" t="s">
        <v>230</v>
      </c>
      <c r="F150" s="76" t="s">
        <v>224</v>
      </c>
      <c r="G150" s="90" t="s">
        <v>191</v>
      </c>
      <c r="H150" s="60" t="s">
        <v>210</v>
      </c>
      <c r="I150" s="61" t="n">
        <v>3075.46</v>
      </c>
      <c r="J150" s="51" t="n">
        <f aca="false">I150+(I150*0.3)</f>
        <v>3998.098</v>
      </c>
      <c r="K150" s="62" t="n">
        <v>4660001350687</v>
      </c>
      <c r="L150" s="63"/>
      <c r="M150" s="54" t="n">
        <f aca="false">J150*L150</f>
        <v>0</v>
      </c>
    </row>
    <row r="151" customFormat="false" ht="69.95" hidden="false" customHeight="true" outlineLevel="0" collapsed="false">
      <c r="A151" s="45"/>
      <c r="B151" s="65" t="s">
        <v>14</v>
      </c>
      <c r="C151" s="91" t="s">
        <v>187</v>
      </c>
      <c r="D151" s="66" t="s">
        <v>211</v>
      </c>
      <c r="E151" s="77" t="s">
        <v>231</v>
      </c>
      <c r="F151" s="78" t="s">
        <v>224</v>
      </c>
      <c r="G151" s="91" t="s">
        <v>191</v>
      </c>
      <c r="H151" s="69" t="s">
        <v>213</v>
      </c>
      <c r="I151" s="92" t="n">
        <v>3075.46</v>
      </c>
      <c r="J151" s="51" t="n">
        <f aca="false">I151+(I151*0.3)</f>
        <v>3998.098</v>
      </c>
      <c r="K151" s="71" t="n">
        <v>4660001350694</v>
      </c>
      <c r="L151" s="72"/>
      <c r="M151" s="54" t="n">
        <f aca="false">J151*L151</f>
        <v>0</v>
      </c>
    </row>
    <row r="152" customFormat="false" ht="69.95" hidden="false" customHeight="true" outlineLevel="0" collapsed="false">
      <c r="A152" s="45"/>
      <c r="B152" s="46" t="s">
        <v>14</v>
      </c>
      <c r="C152" s="88" t="s">
        <v>187</v>
      </c>
      <c r="D152" s="47" t="s">
        <v>188</v>
      </c>
      <c r="E152" s="73" t="s">
        <v>232</v>
      </c>
      <c r="F152" s="74" t="s">
        <v>233</v>
      </c>
      <c r="G152" s="88" t="s">
        <v>191</v>
      </c>
      <c r="H152" s="50" t="s">
        <v>192</v>
      </c>
      <c r="I152" s="51" t="n">
        <v>1848.23</v>
      </c>
      <c r="J152" s="51" t="n">
        <f aca="false">I152+(I152*0.3)</f>
        <v>2402.699</v>
      </c>
      <c r="K152" s="52" t="n">
        <v>4660001350625</v>
      </c>
      <c r="L152" s="53"/>
      <c r="M152" s="54" t="n">
        <f aca="false">J152*L152</f>
        <v>0</v>
      </c>
    </row>
    <row r="153" customFormat="false" ht="69.95" hidden="false" customHeight="true" outlineLevel="0" collapsed="false">
      <c r="A153" s="45"/>
      <c r="B153" s="56" t="s">
        <v>14</v>
      </c>
      <c r="C153" s="90" t="s">
        <v>187</v>
      </c>
      <c r="D153" s="57" t="s">
        <v>193</v>
      </c>
      <c r="E153" s="75" t="s">
        <v>234</v>
      </c>
      <c r="F153" s="76" t="s">
        <v>233</v>
      </c>
      <c r="G153" s="90" t="s">
        <v>191</v>
      </c>
      <c r="H153" s="60" t="s">
        <v>195</v>
      </c>
      <c r="I153" s="61" t="n">
        <v>1848.23</v>
      </c>
      <c r="J153" s="51" t="n">
        <f aca="false">I153+(I153*0.3)</f>
        <v>2402.699</v>
      </c>
      <c r="K153" s="62" t="n">
        <v>4660001350632</v>
      </c>
      <c r="L153" s="63"/>
      <c r="M153" s="54" t="n">
        <f aca="false">J153*L153</f>
        <v>0</v>
      </c>
    </row>
    <row r="154" customFormat="false" ht="69.95" hidden="false" customHeight="true" outlineLevel="0" collapsed="false">
      <c r="A154" s="45"/>
      <c r="B154" s="56" t="s">
        <v>14</v>
      </c>
      <c r="C154" s="90" t="s">
        <v>187</v>
      </c>
      <c r="D154" s="57" t="s">
        <v>196</v>
      </c>
      <c r="E154" s="75" t="s">
        <v>235</v>
      </c>
      <c r="F154" s="76" t="s">
        <v>233</v>
      </c>
      <c r="G154" s="90" t="s">
        <v>191</v>
      </c>
      <c r="H154" s="60" t="s">
        <v>198</v>
      </c>
      <c r="I154" s="61" t="n">
        <v>2117.7</v>
      </c>
      <c r="J154" s="51" t="n">
        <f aca="false">I154+(I154*0.3)</f>
        <v>2753.01</v>
      </c>
      <c r="K154" s="62" t="n">
        <v>4660001350649</v>
      </c>
      <c r="L154" s="63"/>
      <c r="M154" s="54" t="n">
        <f aca="false">J154*L154</f>
        <v>0</v>
      </c>
    </row>
    <row r="155" customFormat="false" ht="69.95" hidden="false" customHeight="true" outlineLevel="0" collapsed="false">
      <c r="A155" s="45"/>
      <c r="B155" s="56" t="s">
        <v>14</v>
      </c>
      <c r="C155" s="90" t="s">
        <v>187</v>
      </c>
      <c r="D155" s="57" t="s">
        <v>199</v>
      </c>
      <c r="E155" s="75" t="s">
        <v>236</v>
      </c>
      <c r="F155" s="76" t="s">
        <v>233</v>
      </c>
      <c r="G155" s="90" t="s">
        <v>191</v>
      </c>
      <c r="H155" s="60" t="s">
        <v>201</v>
      </c>
      <c r="I155" s="61" t="n">
        <v>2117.7</v>
      </c>
      <c r="J155" s="51" t="n">
        <f aca="false">I155+(I155*0.3)</f>
        <v>2753.01</v>
      </c>
      <c r="K155" s="62" t="n">
        <v>4660001350656</v>
      </c>
      <c r="L155" s="63"/>
      <c r="M155" s="54" t="n">
        <f aca="false">J155*L155</f>
        <v>0</v>
      </c>
    </row>
    <row r="156" customFormat="false" ht="69.95" hidden="false" customHeight="true" outlineLevel="0" collapsed="false">
      <c r="A156" s="45"/>
      <c r="B156" s="56" t="s">
        <v>14</v>
      </c>
      <c r="C156" s="90" t="s">
        <v>187</v>
      </c>
      <c r="D156" s="57" t="s">
        <v>202</v>
      </c>
      <c r="E156" s="75" t="s">
        <v>237</v>
      </c>
      <c r="F156" s="76" t="s">
        <v>233</v>
      </c>
      <c r="G156" s="90" t="s">
        <v>191</v>
      </c>
      <c r="H156" s="60" t="s">
        <v>204</v>
      </c>
      <c r="I156" s="61" t="n">
        <v>2591.75</v>
      </c>
      <c r="J156" s="51" t="n">
        <f aca="false">I156+(I156*0.3)</f>
        <v>3369.275</v>
      </c>
      <c r="K156" s="62" t="n">
        <v>4660001350663</v>
      </c>
      <c r="L156" s="63"/>
      <c r="M156" s="54" t="n">
        <f aca="false">J156*L156</f>
        <v>0</v>
      </c>
    </row>
    <row r="157" customFormat="false" ht="69.95" hidden="false" customHeight="true" outlineLevel="0" collapsed="false">
      <c r="A157" s="45"/>
      <c r="B157" s="56" t="s">
        <v>14</v>
      </c>
      <c r="C157" s="90" t="s">
        <v>187</v>
      </c>
      <c r="D157" s="57" t="s">
        <v>205</v>
      </c>
      <c r="E157" s="75" t="s">
        <v>238</v>
      </c>
      <c r="F157" s="76" t="s">
        <v>233</v>
      </c>
      <c r="G157" s="90" t="s">
        <v>191</v>
      </c>
      <c r="H157" s="60" t="s">
        <v>207</v>
      </c>
      <c r="I157" s="61" t="n">
        <v>2591.75</v>
      </c>
      <c r="J157" s="51" t="n">
        <f aca="false">I157+(I157*0.3)</f>
        <v>3369.275</v>
      </c>
      <c r="K157" s="62" t="n">
        <v>4660001350670</v>
      </c>
      <c r="L157" s="63"/>
      <c r="M157" s="54" t="n">
        <f aca="false">J157*L157</f>
        <v>0</v>
      </c>
    </row>
    <row r="158" customFormat="false" ht="69.95" hidden="false" customHeight="true" outlineLevel="0" collapsed="false">
      <c r="A158" s="45"/>
      <c r="B158" s="56" t="s">
        <v>14</v>
      </c>
      <c r="C158" s="90" t="s">
        <v>187</v>
      </c>
      <c r="D158" s="57" t="s">
        <v>208</v>
      </c>
      <c r="E158" s="75" t="s">
        <v>239</v>
      </c>
      <c r="F158" s="76" t="s">
        <v>233</v>
      </c>
      <c r="G158" s="90" t="s">
        <v>191</v>
      </c>
      <c r="H158" s="60" t="s">
        <v>210</v>
      </c>
      <c r="I158" s="61" t="n">
        <v>3075.46</v>
      </c>
      <c r="J158" s="51" t="n">
        <f aca="false">I158+(I158*0.3)</f>
        <v>3998.098</v>
      </c>
      <c r="K158" s="62" t="n">
        <v>4660001350687</v>
      </c>
      <c r="L158" s="63"/>
      <c r="M158" s="54" t="n">
        <f aca="false">J158*L158</f>
        <v>0</v>
      </c>
    </row>
    <row r="159" customFormat="false" ht="69.95" hidden="false" customHeight="true" outlineLevel="0" collapsed="false">
      <c r="A159" s="45"/>
      <c r="B159" s="65" t="s">
        <v>14</v>
      </c>
      <c r="C159" s="91" t="s">
        <v>187</v>
      </c>
      <c r="D159" s="66" t="s">
        <v>211</v>
      </c>
      <c r="E159" s="77" t="s">
        <v>240</v>
      </c>
      <c r="F159" s="78" t="s">
        <v>233</v>
      </c>
      <c r="G159" s="91" t="s">
        <v>191</v>
      </c>
      <c r="H159" s="69" t="s">
        <v>213</v>
      </c>
      <c r="I159" s="92" t="n">
        <v>3075.46</v>
      </c>
      <c r="J159" s="51" t="n">
        <f aca="false">I159+(I159*0.3)</f>
        <v>3998.098</v>
      </c>
      <c r="K159" s="71" t="n">
        <v>4660001350694</v>
      </c>
      <c r="L159" s="72"/>
      <c r="M159" s="54" t="n">
        <f aca="false">J159*L159</f>
        <v>0</v>
      </c>
    </row>
    <row r="160" customFormat="false" ht="69.95" hidden="false" customHeight="true" outlineLevel="0" collapsed="false">
      <c r="A160" s="45"/>
      <c r="B160" s="46" t="s">
        <v>14</v>
      </c>
      <c r="C160" s="88" t="s">
        <v>187</v>
      </c>
      <c r="D160" s="47" t="s">
        <v>188</v>
      </c>
      <c r="E160" s="73" t="s">
        <v>241</v>
      </c>
      <c r="F160" s="74" t="s">
        <v>242</v>
      </c>
      <c r="G160" s="88" t="s">
        <v>191</v>
      </c>
      <c r="H160" s="50" t="s">
        <v>192</v>
      </c>
      <c r="I160" s="51" t="n">
        <v>1848.23</v>
      </c>
      <c r="J160" s="51" t="n">
        <f aca="false">I160+(I160*0.3)</f>
        <v>2402.699</v>
      </c>
      <c r="K160" s="52" t="n">
        <v>4660001350625</v>
      </c>
      <c r="L160" s="53"/>
      <c r="M160" s="54" t="n">
        <f aca="false">J160*L160</f>
        <v>0</v>
      </c>
    </row>
    <row r="161" customFormat="false" ht="69.95" hidden="false" customHeight="true" outlineLevel="0" collapsed="false">
      <c r="A161" s="45"/>
      <c r="B161" s="56" t="s">
        <v>14</v>
      </c>
      <c r="C161" s="90" t="s">
        <v>187</v>
      </c>
      <c r="D161" s="57" t="s">
        <v>193</v>
      </c>
      <c r="E161" s="75" t="s">
        <v>243</v>
      </c>
      <c r="F161" s="76" t="s">
        <v>242</v>
      </c>
      <c r="G161" s="90" t="s">
        <v>191</v>
      </c>
      <c r="H161" s="60" t="s">
        <v>195</v>
      </c>
      <c r="I161" s="61" t="n">
        <v>1848.23</v>
      </c>
      <c r="J161" s="51" t="n">
        <f aca="false">I161+(I161*0.3)</f>
        <v>2402.699</v>
      </c>
      <c r="K161" s="62" t="n">
        <v>4660001350632</v>
      </c>
      <c r="L161" s="63"/>
      <c r="M161" s="54" t="n">
        <f aca="false">J161*L161</f>
        <v>0</v>
      </c>
    </row>
    <row r="162" customFormat="false" ht="69.95" hidden="false" customHeight="true" outlineLevel="0" collapsed="false">
      <c r="A162" s="45"/>
      <c r="B162" s="56" t="s">
        <v>14</v>
      </c>
      <c r="C162" s="90" t="s">
        <v>187</v>
      </c>
      <c r="D162" s="57" t="s">
        <v>196</v>
      </c>
      <c r="E162" s="75" t="s">
        <v>244</v>
      </c>
      <c r="F162" s="76" t="s">
        <v>242</v>
      </c>
      <c r="G162" s="90" t="s">
        <v>191</v>
      </c>
      <c r="H162" s="60" t="s">
        <v>198</v>
      </c>
      <c r="I162" s="61" t="n">
        <v>2117.7</v>
      </c>
      <c r="J162" s="51" t="n">
        <f aca="false">I162+(I162*0.3)</f>
        <v>2753.01</v>
      </c>
      <c r="K162" s="62" t="n">
        <v>4660001350649</v>
      </c>
      <c r="L162" s="63"/>
      <c r="M162" s="54" t="n">
        <f aca="false">J162*L162</f>
        <v>0</v>
      </c>
    </row>
    <row r="163" customFormat="false" ht="69.95" hidden="false" customHeight="true" outlineLevel="0" collapsed="false">
      <c r="A163" s="45"/>
      <c r="B163" s="56" t="s">
        <v>14</v>
      </c>
      <c r="C163" s="90" t="s">
        <v>187</v>
      </c>
      <c r="D163" s="57" t="s">
        <v>199</v>
      </c>
      <c r="E163" s="75" t="s">
        <v>245</v>
      </c>
      <c r="F163" s="76" t="s">
        <v>242</v>
      </c>
      <c r="G163" s="90" t="s">
        <v>191</v>
      </c>
      <c r="H163" s="60" t="s">
        <v>201</v>
      </c>
      <c r="I163" s="61" t="n">
        <v>2117.7</v>
      </c>
      <c r="J163" s="51" t="n">
        <f aca="false">I163+(I163*0.3)</f>
        <v>2753.01</v>
      </c>
      <c r="K163" s="62" t="n">
        <v>4660001350656</v>
      </c>
      <c r="L163" s="63"/>
      <c r="M163" s="54" t="n">
        <f aca="false">J163*L163</f>
        <v>0</v>
      </c>
    </row>
    <row r="164" customFormat="false" ht="69.95" hidden="false" customHeight="true" outlineLevel="0" collapsed="false">
      <c r="A164" s="45"/>
      <c r="B164" s="56" t="s">
        <v>14</v>
      </c>
      <c r="C164" s="90" t="s">
        <v>187</v>
      </c>
      <c r="D164" s="57" t="s">
        <v>202</v>
      </c>
      <c r="E164" s="75" t="s">
        <v>246</v>
      </c>
      <c r="F164" s="76" t="s">
        <v>242</v>
      </c>
      <c r="G164" s="90" t="s">
        <v>191</v>
      </c>
      <c r="H164" s="60" t="s">
        <v>204</v>
      </c>
      <c r="I164" s="61" t="n">
        <v>2591.75</v>
      </c>
      <c r="J164" s="51" t="n">
        <f aca="false">I164+(I164*0.3)</f>
        <v>3369.275</v>
      </c>
      <c r="K164" s="62" t="n">
        <v>4660001350663</v>
      </c>
      <c r="L164" s="63"/>
      <c r="M164" s="54" t="n">
        <f aca="false">J164*L164</f>
        <v>0</v>
      </c>
    </row>
    <row r="165" customFormat="false" ht="69.95" hidden="false" customHeight="true" outlineLevel="0" collapsed="false">
      <c r="A165" s="45"/>
      <c r="B165" s="56" t="s">
        <v>14</v>
      </c>
      <c r="C165" s="90" t="s">
        <v>187</v>
      </c>
      <c r="D165" s="57" t="s">
        <v>205</v>
      </c>
      <c r="E165" s="75" t="s">
        <v>247</v>
      </c>
      <c r="F165" s="76" t="s">
        <v>242</v>
      </c>
      <c r="G165" s="90" t="s">
        <v>191</v>
      </c>
      <c r="H165" s="60" t="s">
        <v>207</v>
      </c>
      <c r="I165" s="61" t="n">
        <v>2591.75</v>
      </c>
      <c r="J165" s="51" t="n">
        <f aca="false">I165+(I165*0.3)</f>
        <v>3369.275</v>
      </c>
      <c r="K165" s="62" t="n">
        <v>4660001350670</v>
      </c>
      <c r="L165" s="63"/>
      <c r="M165" s="54" t="n">
        <f aca="false">J165*L165</f>
        <v>0</v>
      </c>
    </row>
    <row r="166" customFormat="false" ht="69.95" hidden="false" customHeight="true" outlineLevel="0" collapsed="false">
      <c r="A166" s="45"/>
      <c r="B166" s="56" t="s">
        <v>14</v>
      </c>
      <c r="C166" s="90" t="s">
        <v>187</v>
      </c>
      <c r="D166" s="57" t="s">
        <v>208</v>
      </c>
      <c r="E166" s="75" t="s">
        <v>248</v>
      </c>
      <c r="F166" s="76" t="s">
        <v>242</v>
      </c>
      <c r="G166" s="90" t="s">
        <v>191</v>
      </c>
      <c r="H166" s="60" t="s">
        <v>210</v>
      </c>
      <c r="I166" s="61" t="n">
        <v>3075.46</v>
      </c>
      <c r="J166" s="51" t="n">
        <f aca="false">I166+(I166*0.3)</f>
        <v>3998.098</v>
      </c>
      <c r="K166" s="62" t="n">
        <v>4660001350687</v>
      </c>
      <c r="L166" s="63"/>
      <c r="M166" s="54" t="n">
        <f aca="false">J166*L166</f>
        <v>0</v>
      </c>
    </row>
    <row r="167" customFormat="false" ht="69.95" hidden="false" customHeight="true" outlineLevel="0" collapsed="false">
      <c r="A167" s="45"/>
      <c r="B167" s="65" t="s">
        <v>14</v>
      </c>
      <c r="C167" s="91" t="s">
        <v>187</v>
      </c>
      <c r="D167" s="66" t="s">
        <v>211</v>
      </c>
      <c r="E167" s="77" t="s">
        <v>249</v>
      </c>
      <c r="F167" s="78" t="s">
        <v>242</v>
      </c>
      <c r="G167" s="91" t="s">
        <v>191</v>
      </c>
      <c r="H167" s="69" t="s">
        <v>213</v>
      </c>
      <c r="I167" s="92" t="n">
        <v>3075.46</v>
      </c>
      <c r="J167" s="51" t="n">
        <f aca="false">I167+(I167*0.3)</f>
        <v>3998.098</v>
      </c>
      <c r="K167" s="71" t="n">
        <v>4660001350694</v>
      </c>
      <c r="L167" s="72"/>
      <c r="M167" s="54" t="n">
        <f aca="false">J167*L167</f>
        <v>0</v>
      </c>
    </row>
    <row r="168" customFormat="false" ht="69.95" hidden="false" customHeight="true" outlineLevel="0" collapsed="false">
      <c r="A168" s="96"/>
      <c r="B168" s="46" t="s">
        <v>14</v>
      </c>
      <c r="C168" s="88" t="s">
        <v>187</v>
      </c>
      <c r="D168" s="47" t="s">
        <v>188</v>
      </c>
      <c r="E168" s="73" t="s">
        <v>250</v>
      </c>
      <c r="F168" s="74" t="s">
        <v>251</v>
      </c>
      <c r="G168" s="88" t="s">
        <v>191</v>
      </c>
      <c r="H168" s="50" t="s">
        <v>192</v>
      </c>
      <c r="I168" s="51" t="n">
        <v>1848.23</v>
      </c>
      <c r="J168" s="51" t="n">
        <f aca="false">I168+(I168*0.3)</f>
        <v>2402.699</v>
      </c>
      <c r="K168" s="52" t="n">
        <v>4660001350625</v>
      </c>
      <c r="L168" s="53"/>
      <c r="M168" s="54" t="n">
        <f aca="false">J168*L168</f>
        <v>0</v>
      </c>
    </row>
    <row r="169" customFormat="false" ht="69.95" hidden="false" customHeight="true" outlineLevel="0" collapsed="false">
      <c r="A169" s="96"/>
      <c r="B169" s="56" t="s">
        <v>14</v>
      </c>
      <c r="C169" s="90" t="s">
        <v>187</v>
      </c>
      <c r="D169" s="57" t="s">
        <v>193</v>
      </c>
      <c r="E169" s="75" t="s">
        <v>252</v>
      </c>
      <c r="F169" s="76" t="s">
        <v>251</v>
      </c>
      <c r="G169" s="90" t="s">
        <v>191</v>
      </c>
      <c r="H169" s="60" t="s">
        <v>195</v>
      </c>
      <c r="I169" s="61" t="n">
        <v>1848.23</v>
      </c>
      <c r="J169" s="51" t="n">
        <f aca="false">I169+(I169*0.3)</f>
        <v>2402.699</v>
      </c>
      <c r="K169" s="62" t="n">
        <v>4660001350632</v>
      </c>
      <c r="L169" s="63"/>
      <c r="M169" s="54" t="n">
        <f aca="false">J169*L169</f>
        <v>0</v>
      </c>
    </row>
    <row r="170" customFormat="false" ht="69.95" hidden="false" customHeight="true" outlineLevel="0" collapsed="false">
      <c r="A170" s="96"/>
      <c r="B170" s="56" t="s">
        <v>14</v>
      </c>
      <c r="C170" s="90" t="s">
        <v>187</v>
      </c>
      <c r="D170" s="57" t="s">
        <v>196</v>
      </c>
      <c r="E170" s="75" t="s">
        <v>253</v>
      </c>
      <c r="F170" s="76" t="s">
        <v>251</v>
      </c>
      <c r="G170" s="90" t="s">
        <v>191</v>
      </c>
      <c r="H170" s="60" t="s">
        <v>198</v>
      </c>
      <c r="I170" s="61" t="n">
        <v>2117.7</v>
      </c>
      <c r="J170" s="51" t="n">
        <f aca="false">I170+(I170*0.3)</f>
        <v>2753.01</v>
      </c>
      <c r="K170" s="62" t="n">
        <v>4660001350649</v>
      </c>
      <c r="L170" s="63"/>
      <c r="M170" s="54" t="n">
        <f aca="false">J170*L170</f>
        <v>0</v>
      </c>
    </row>
    <row r="171" customFormat="false" ht="69.95" hidden="false" customHeight="true" outlineLevel="0" collapsed="false">
      <c r="A171" s="96"/>
      <c r="B171" s="56" t="s">
        <v>14</v>
      </c>
      <c r="C171" s="90" t="s">
        <v>187</v>
      </c>
      <c r="D171" s="57" t="s">
        <v>199</v>
      </c>
      <c r="E171" s="75" t="s">
        <v>254</v>
      </c>
      <c r="F171" s="76" t="s">
        <v>251</v>
      </c>
      <c r="G171" s="90" t="s">
        <v>191</v>
      </c>
      <c r="H171" s="60" t="s">
        <v>201</v>
      </c>
      <c r="I171" s="61" t="n">
        <v>2117.7</v>
      </c>
      <c r="J171" s="51" t="n">
        <f aca="false">I171+(I171*0.3)</f>
        <v>2753.01</v>
      </c>
      <c r="K171" s="62" t="n">
        <v>4660001350656</v>
      </c>
      <c r="L171" s="63"/>
      <c r="M171" s="54" t="n">
        <f aca="false">J171*L171</f>
        <v>0</v>
      </c>
    </row>
    <row r="172" customFormat="false" ht="69.95" hidden="false" customHeight="true" outlineLevel="0" collapsed="false">
      <c r="A172" s="96"/>
      <c r="B172" s="56" t="s">
        <v>14</v>
      </c>
      <c r="C172" s="90" t="s">
        <v>187</v>
      </c>
      <c r="D172" s="57" t="s">
        <v>202</v>
      </c>
      <c r="E172" s="75" t="s">
        <v>255</v>
      </c>
      <c r="F172" s="76" t="s">
        <v>251</v>
      </c>
      <c r="G172" s="90" t="s">
        <v>191</v>
      </c>
      <c r="H172" s="60" t="s">
        <v>204</v>
      </c>
      <c r="I172" s="61" t="n">
        <v>2591.75</v>
      </c>
      <c r="J172" s="51" t="n">
        <f aca="false">I172+(I172*0.3)</f>
        <v>3369.275</v>
      </c>
      <c r="K172" s="62" t="n">
        <v>4660001350663</v>
      </c>
      <c r="L172" s="63"/>
      <c r="M172" s="54" t="n">
        <f aca="false">J172*L172</f>
        <v>0</v>
      </c>
    </row>
    <row r="173" customFormat="false" ht="69.95" hidden="false" customHeight="true" outlineLevel="0" collapsed="false">
      <c r="A173" s="96"/>
      <c r="B173" s="56" t="s">
        <v>14</v>
      </c>
      <c r="C173" s="90" t="s">
        <v>187</v>
      </c>
      <c r="D173" s="57" t="s">
        <v>205</v>
      </c>
      <c r="E173" s="75" t="s">
        <v>256</v>
      </c>
      <c r="F173" s="76" t="s">
        <v>251</v>
      </c>
      <c r="G173" s="90" t="s">
        <v>191</v>
      </c>
      <c r="H173" s="60" t="s">
        <v>207</v>
      </c>
      <c r="I173" s="61" t="n">
        <v>2591.75</v>
      </c>
      <c r="J173" s="51" t="n">
        <f aca="false">I173+(I173*0.3)</f>
        <v>3369.275</v>
      </c>
      <c r="K173" s="62" t="n">
        <v>4660001350670</v>
      </c>
      <c r="L173" s="63"/>
      <c r="M173" s="54" t="n">
        <f aca="false">J173*L173</f>
        <v>0</v>
      </c>
    </row>
    <row r="174" customFormat="false" ht="69.95" hidden="false" customHeight="true" outlineLevel="0" collapsed="false">
      <c r="A174" s="96"/>
      <c r="B174" s="56" t="s">
        <v>14</v>
      </c>
      <c r="C174" s="90" t="s">
        <v>187</v>
      </c>
      <c r="D174" s="57" t="s">
        <v>208</v>
      </c>
      <c r="E174" s="75" t="s">
        <v>257</v>
      </c>
      <c r="F174" s="76" t="s">
        <v>251</v>
      </c>
      <c r="G174" s="90" t="s">
        <v>191</v>
      </c>
      <c r="H174" s="60" t="s">
        <v>210</v>
      </c>
      <c r="I174" s="61" t="n">
        <v>3075.46</v>
      </c>
      <c r="J174" s="51" t="n">
        <f aca="false">I174+(I174*0.3)</f>
        <v>3998.098</v>
      </c>
      <c r="K174" s="62" t="n">
        <v>4660001350687</v>
      </c>
      <c r="L174" s="63"/>
      <c r="M174" s="54" t="n">
        <f aca="false">J174*L174</f>
        <v>0</v>
      </c>
    </row>
    <row r="175" customFormat="false" ht="69.95" hidden="false" customHeight="true" outlineLevel="0" collapsed="false">
      <c r="A175" s="96"/>
      <c r="B175" s="97" t="s">
        <v>14</v>
      </c>
      <c r="C175" s="98" t="s">
        <v>187</v>
      </c>
      <c r="D175" s="99" t="s">
        <v>211</v>
      </c>
      <c r="E175" s="100" t="s">
        <v>258</v>
      </c>
      <c r="F175" s="101" t="s">
        <v>251</v>
      </c>
      <c r="G175" s="98" t="s">
        <v>191</v>
      </c>
      <c r="H175" s="102" t="s">
        <v>213</v>
      </c>
      <c r="I175" s="103" t="n">
        <v>3075.46</v>
      </c>
      <c r="J175" s="51" t="n">
        <f aca="false">I175+(I175*0.3)</f>
        <v>3998.098</v>
      </c>
      <c r="K175" s="104" t="n">
        <v>4660001350694</v>
      </c>
      <c r="L175" s="105"/>
      <c r="M175" s="54" t="n">
        <f aca="false">J175*L175</f>
        <v>0</v>
      </c>
    </row>
    <row r="176" customFormat="false" ht="69.95" hidden="false" customHeight="true" outlineLevel="0" collapsed="false">
      <c r="A176" s="45"/>
      <c r="B176" s="46" t="s">
        <v>14</v>
      </c>
      <c r="C176" s="88" t="s">
        <v>187</v>
      </c>
      <c r="D176" s="47" t="s">
        <v>188</v>
      </c>
      <c r="E176" s="73" t="s">
        <v>259</v>
      </c>
      <c r="F176" s="74" t="s">
        <v>260</v>
      </c>
      <c r="G176" s="88" t="s">
        <v>191</v>
      </c>
      <c r="H176" s="50" t="s">
        <v>192</v>
      </c>
      <c r="I176" s="51" t="n">
        <v>1848.23</v>
      </c>
      <c r="J176" s="51" t="n">
        <f aca="false">I176+(I176*0.3)</f>
        <v>2402.699</v>
      </c>
      <c r="K176" s="52" t="n">
        <v>4660001350625</v>
      </c>
      <c r="L176" s="53"/>
      <c r="M176" s="54" t="n">
        <f aca="false">J176*L176</f>
        <v>0</v>
      </c>
    </row>
    <row r="177" customFormat="false" ht="69.95" hidden="false" customHeight="true" outlineLevel="0" collapsed="false">
      <c r="A177" s="45"/>
      <c r="B177" s="56" t="s">
        <v>14</v>
      </c>
      <c r="C177" s="90" t="s">
        <v>187</v>
      </c>
      <c r="D177" s="57" t="s">
        <v>193</v>
      </c>
      <c r="E177" s="75" t="s">
        <v>261</v>
      </c>
      <c r="F177" s="76" t="s">
        <v>260</v>
      </c>
      <c r="G177" s="90" t="s">
        <v>191</v>
      </c>
      <c r="H177" s="60" t="s">
        <v>195</v>
      </c>
      <c r="I177" s="61" t="n">
        <v>1848.23</v>
      </c>
      <c r="J177" s="51" t="n">
        <f aca="false">I177+(I177*0.3)</f>
        <v>2402.699</v>
      </c>
      <c r="K177" s="62" t="n">
        <v>4660001350632</v>
      </c>
      <c r="L177" s="63"/>
      <c r="M177" s="54" t="n">
        <f aca="false">J177*L177</f>
        <v>0</v>
      </c>
    </row>
    <row r="178" customFormat="false" ht="69.95" hidden="false" customHeight="true" outlineLevel="0" collapsed="false">
      <c r="A178" s="45"/>
      <c r="B178" s="56" t="s">
        <v>14</v>
      </c>
      <c r="C178" s="90" t="s">
        <v>187</v>
      </c>
      <c r="D178" s="57" t="s">
        <v>196</v>
      </c>
      <c r="E178" s="75" t="s">
        <v>262</v>
      </c>
      <c r="F178" s="76" t="s">
        <v>260</v>
      </c>
      <c r="G178" s="90" t="s">
        <v>191</v>
      </c>
      <c r="H178" s="60" t="s">
        <v>198</v>
      </c>
      <c r="I178" s="61" t="n">
        <v>2117.7</v>
      </c>
      <c r="J178" s="51" t="n">
        <f aca="false">I178+(I178*0.3)</f>
        <v>2753.01</v>
      </c>
      <c r="K178" s="62" t="n">
        <v>4660001350649</v>
      </c>
      <c r="L178" s="63"/>
      <c r="M178" s="54" t="n">
        <f aca="false">J178*L178</f>
        <v>0</v>
      </c>
    </row>
    <row r="179" customFormat="false" ht="69.95" hidden="false" customHeight="true" outlineLevel="0" collapsed="false">
      <c r="A179" s="45"/>
      <c r="B179" s="56" t="s">
        <v>14</v>
      </c>
      <c r="C179" s="90" t="s">
        <v>187</v>
      </c>
      <c r="D179" s="57" t="s">
        <v>199</v>
      </c>
      <c r="E179" s="75" t="s">
        <v>263</v>
      </c>
      <c r="F179" s="76" t="s">
        <v>260</v>
      </c>
      <c r="G179" s="90" t="s">
        <v>191</v>
      </c>
      <c r="H179" s="60" t="s">
        <v>201</v>
      </c>
      <c r="I179" s="61" t="n">
        <v>2117.7</v>
      </c>
      <c r="J179" s="51" t="n">
        <f aca="false">I179+(I179*0.3)</f>
        <v>2753.01</v>
      </c>
      <c r="K179" s="62" t="n">
        <v>4660001350656</v>
      </c>
      <c r="L179" s="63"/>
      <c r="M179" s="54" t="n">
        <f aca="false">J179*L179</f>
        <v>0</v>
      </c>
    </row>
    <row r="180" customFormat="false" ht="69.95" hidden="false" customHeight="true" outlineLevel="0" collapsed="false">
      <c r="A180" s="45"/>
      <c r="B180" s="56" t="s">
        <v>14</v>
      </c>
      <c r="C180" s="90" t="s">
        <v>187</v>
      </c>
      <c r="D180" s="57" t="s">
        <v>202</v>
      </c>
      <c r="E180" s="75" t="s">
        <v>264</v>
      </c>
      <c r="F180" s="76" t="s">
        <v>260</v>
      </c>
      <c r="G180" s="90" t="s">
        <v>191</v>
      </c>
      <c r="H180" s="60" t="s">
        <v>204</v>
      </c>
      <c r="I180" s="61" t="n">
        <v>2591.75</v>
      </c>
      <c r="J180" s="51" t="n">
        <f aca="false">I180+(I180*0.3)</f>
        <v>3369.275</v>
      </c>
      <c r="K180" s="62" t="n">
        <v>4660001350663</v>
      </c>
      <c r="L180" s="63"/>
      <c r="M180" s="54" t="n">
        <f aca="false">J180*L180</f>
        <v>0</v>
      </c>
    </row>
    <row r="181" customFormat="false" ht="69.95" hidden="false" customHeight="true" outlineLevel="0" collapsed="false">
      <c r="A181" s="45"/>
      <c r="B181" s="56" t="s">
        <v>14</v>
      </c>
      <c r="C181" s="90" t="s">
        <v>187</v>
      </c>
      <c r="D181" s="57" t="s">
        <v>205</v>
      </c>
      <c r="E181" s="75" t="s">
        <v>265</v>
      </c>
      <c r="F181" s="76" t="s">
        <v>260</v>
      </c>
      <c r="G181" s="90" t="s">
        <v>191</v>
      </c>
      <c r="H181" s="60" t="s">
        <v>207</v>
      </c>
      <c r="I181" s="61" t="n">
        <v>2591.75</v>
      </c>
      <c r="J181" s="51" t="n">
        <f aca="false">I181+(I181*0.3)</f>
        <v>3369.275</v>
      </c>
      <c r="K181" s="62" t="n">
        <v>4660001350670</v>
      </c>
      <c r="L181" s="63"/>
      <c r="M181" s="54" t="n">
        <f aca="false">J181*L181</f>
        <v>0</v>
      </c>
    </row>
    <row r="182" customFormat="false" ht="69.95" hidden="false" customHeight="true" outlineLevel="0" collapsed="false">
      <c r="A182" s="45"/>
      <c r="B182" s="56" t="s">
        <v>14</v>
      </c>
      <c r="C182" s="90" t="s">
        <v>187</v>
      </c>
      <c r="D182" s="57" t="s">
        <v>208</v>
      </c>
      <c r="E182" s="75" t="s">
        <v>266</v>
      </c>
      <c r="F182" s="76" t="s">
        <v>260</v>
      </c>
      <c r="G182" s="90" t="s">
        <v>191</v>
      </c>
      <c r="H182" s="60" t="s">
        <v>210</v>
      </c>
      <c r="I182" s="61" t="n">
        <v>3075.46</v>
      </c>
      <c r="J182" s="51" t="n">
        <f aca="false">I182+(I182*0.3)</f>
        <v>3998.098</v>
      </c>
      <c r="K182" s="62" t="n">
        <v>4660001350687</v>
      </c>
      <c r="L182" s="63"/>
      <c r="M182" s="54" t="n">
        <f aca="false">J182*L182</f>
        <v>0</v>
      </c>
    </row>
    <row r="183" customFormat="false" ht="69.95" hidden="false" customHeight="true" outlineLevel="0" collapsed="false">
      <c r="A183" s="45"/>
      <c r="B183" s="65" t="s">
        <v>14</v>
      </c>
      <c r="C183" s="91" t="s">
        <v>187</v>
      </c>
      <c r="D183" s="66" t="s">
        <v>211</v>
      </c>
      <c r="E183" s="77" t="s">
        <v>267</v>
      </c>
      <c r="F183" s="78" t="s">
        <v>260</v>
      </c>
      <c r="G183" s="91" t="s">
        <v>191</v>
      </c>
      <c r="H183" s="69" t="s">
        <v>213</v>
      </c>
      <c r="I183" s="92" t="n">
        <v>3075.46</v>
      </c>
      <c r="J183" s="51" t="n">
        <f aca="false">I183+(I183*0.3)</f>
        <v>3998.098</v>
      </c>
      <c r="K183" s="71" t="n">
        <v>4660001350694</v>
      </c>
      <c r="L183" s="72"/>
      <c r="M183" s="54" t="n">
        <f aca="false">J183*L183</f>
        <v>0</v>
      </c>
    </row>
    <row r="184" customFormat="false" ht="20.1" hidden="false" customHeight="true" outlineLevel="0" collapsed="false">
      <c r="A184" s="79" t="s">
        <v>105</v>
      </c>
      <c r="B184" s="80" t="s">
        <v>105</v>
      </c>
      <c r="C184" s="81" t="s">
        <v>105</v>
      </c>
      <c r="D184" s="82" t="s">
        <v>105</v>
      </c>
      <c r="E184" s="83" t="s">
        <v>105</v>
      </c>
      <c r="F184" s="84" t="s">
        <v>105</v>
      </c>
      <c r="G184" s="80" t="s">
        <v>105</v>
      </c>
      <c r="H184" s="84" t="s">
        <v>105</v>
      </c>
      <c r="I184" s="85" t="s">
        <v>105</v>
      </c>
      <c r="J184" s="51"/>
      <c r="K184" s="86" t="s">
        <v>105</v>
      </c>
      <c r="L184" s="87" t="s">
        <v>105</v>
      </c>
      <c r="M184" s="54"/>
    </row>
    <row r="185" customFormat="false" ht="69.95" hidden="false" customHeight="true" outlineLevel="0" collapsed="false">
      <c r="A185" s="45"/>
      <c r="B185" s="46" t="s">
        <v>14</v>
      </c>
      <c r="C185" s="88" t="s">
        <v>268</v>
      </c>
      <c r="D185" s="106" t="s">
        <v>269</v>
      </c>
      <c r="E185" s="48" t="s">
        <v>270</v>
      </c>
      <c r="F185" s="49" t="s">
        <v>271</v>
      </c>
      <c r="G185" s="88" t="s">
        <v>19</v>
      </c>
      <c r="H185" s="107" t="s">
        <v>20</v>
      </c>
      <c r="I185" s="108" t="n">
        <v>1102</v>
      </c>
      <c r="J185" s="51" t="n">
        <f aca="false">I185+(I185*0.3)</f>
        <v>1432.6</v>
      </c>
      <c r="K185" s="52" t="n">
        <v>4690687042781</v>
      </c>
      <c r="L185" s="53"/>
      <c r="M185" s="54" t="n">
        <f aca="false">J185*L185</f>
        <v>0</v>
      </c>
    </row>
    <row r="186" customFormat="false" ht="69.95" hidden="false" customHeight="true" outlineLevel="0" collapsed="false">
      <c r="A186" s="45"/>
      <c r="B186" s="56" t="s">
        <v>14</v>
      </c>
      <c r="C186" s="90" t="s">
        <v>268</v>
      </c>
      <c r="D186" s="109" t="s">
        <v>272</v>
      </c>
      <c r="E186" s="58" t="s">
        <v>273</v>
      </c>
      <c r="F186" s="59" t="s">
        <v>271</v>
      </c>
      <c r="G186" s="90" t="s">
        <v>19</v>
      </c>
      <c r="H186" s="110" t="s">
        <v>23</v>
      </c>
      <c r="I186" s="111" t="n">
        <v>1102</v>
      </c>
      <c r="J186" s="51" t="n">
        <f aca="false">I186+(I186*0.3)</f>
        <v>1432.6</v>
      </c>
      <c r="K186" s="62" t="n">
        <v>4690687042798</v>
      </c>
      <c r="L186" s="63"/>
      <c r="M186" s="54" t="n">
        <f aca="false">J186*L186</f>
        <v>0</v>
      </c>
    </row>
    <row r="187" customFormat="false" ht="69.95" hidden="false" customHeight="true" outlineLevel="0" collapsed="false">
      <c r="A187" s="45"/>
      <c r="B187" s="56" t="s">
        <v>14</v>
      </c>
      <c r="C187" s="90" t="s">
        <v>268</v>
      </c>
      <c r="D187" s="109" t="s">
        <v>274</v>
      </c>
      <c r="E187" s="58" t="s">
        <v>275</v>
      </c>
      <c r="F187" s="59" t="s">
        <v>271</v>
      </c>
      <c r="G187" s="90" t="s">
        <v>19</v>
      </c>
      <c r="H187" s="110" t="s">
        <v>26</v>
      </c>
      <c r="I187" s="112" t="n">
        <v>1246.4</v>
      </c>
      <c r="J187" s="51" t="n">
        <f aca="false">I187+(I187*0.3)</f>
        <v>1620.32</v>
      </c>
      <c r="K187" s="62" t="n">
        <v>4690687042828</v>
      </c>
      <c r="L187" s="63"/>
      <c r="M187" s="54" t="n">
        <f aca="false">J187*L187</f>
        <v>0</v>
      </c>
    </row>
    <row r="188" customFormat="false" ht="69.95" hidden="false" customHeight="true" outlineLevel="0" collapsed="false">
      <c r="A188" s="45"/>
      <c r="B188" s="56" t="s">
        <v>14</v>
      </c>
      <c r="C188" s="90" t="s">
        <v>268</v>
      </c>
      <c r="D188" s="109" t="s">
        <v>276</v>
      </c>
      <c r="E188" s="58" t="s">
        <v>277</v>
      </c>
      <c r="F188" s="59" t="s">
        <v>271</v>
      </c>
      <c r="G188" s="90" t="s">
        <v>19</v>
      </c>
      <c r="H188" s="110" t="s">
        <v>29</v>
      </c>
      <c r="I188" s="112" t="n">
        <v>1246.4</v>
      </c>
      <c r="J188" s="51" t="n">
        <f aca="false">I188+(I188*0.3)</f>
        <v>1620.32</v>
      </c>
      <c r="K188" s="62" t="n">
        <v>4690687042835</v>
      </c>
      <c r="L188" s="63"/>
      <c r="M188" s="54" t="n">
        <f aca="false">J188*L188</f>
        <v>0</v>
      </c>
    </row>
    <row r="189" customFormat="false" ht="69.95" hidden="false" customHeight="true" outlineLevel="0" collapsed="false">
      <c r="A189" s="45"/>
      <c r="B189" s="56" t="s">
        <v>14</v>
      </c>
      <c r="C189" s="90" t="s">
        <v>268</v>
      </c>
      <c r="D189" s="109" t="s">
        <v>278</v>
      </c>
      <c r="E189" s="58" t="s">
        <v>279</v>
      </c>
      <c r="F189" s="59" t="s">
        <v>271</v>
      </c>
      <c r="G189" s="90" t="s">
        <v>19</v>
      </c>
      <c r="H189" s="110" t="s">
        <v>32</v>
      </c>
      <c r="I189" s="113" t="n">
        <v>1480</v>
      </c>
      <c r="J189" s="51" t="n">
        <f aca="false">I189+(I189*0.3)</f>
        <v>1924</v>
      </c>
      <c r="K189" s="62" t="n">
        <v>4690687042804</v>
      </c>
      <c r="L189" s="63"/>
      <c r="M189" s="54" t="n">
        <f aca="false">J189*L189</f>
        <v>0</v>
      </c>
    </row>
    <row r="190" customFormat="false" ht="69.95" hidden="false" customHeight="true" outlineLevel="0" collapsed="false">
      <c r="A190" s="45"/>
      <c r="B190" s="56" t="s">
        <v>14</v>
      </c>
      <c r="C190" s="90" t="s">
        <v>268</v>
      </c>
      <c r="D190" s="109" t="s">
        <v>280</v>
      </c>
      <c r="E190" s="58" t="s">
        <v>281</v>
      </c>
      <c r="F190" s="59" t="s">
        <v>271</v>
      </c>
      <c r="G190" s="90" t="s">
        <v>19</v>
      </c>
      <c r="H190" s="110" t="s">
        <v>35</v>
      </c>
      <c r="I190" s="113" t="n">
        <v>1480</v>
      </c>
      <c r="J190" s="51" t="n">
        <f aca="false">I190+(I190*0.3)</f>
        <v>1924</v>
      </c>
      <c r="K190" s="62" t="n">
        <v>4690687042811</v>
      </c>
      <c r="L190" s="63"/>
      <c r="M190" s="54" t="n">
        <f aca="false">J190*L190</f>
        <v>0</v>
      </c>
    </row>
    <row r="191" customFormat="false" ht="69.95" hidden="false" customHeight="true" outlineLevel="0" collapsed="false">
      <c r="A191" s="45"/>
      <c r="B191" s="56" t="s">
        <v>14</v>
      </c>
      <c r="C191" s="90" t="s">
        <v>268</v>
      </c>
      <c r="D191" s="109" t="s">
        <v>282</v>
      </c>
      <c r="E191" s="58" t="s">
        <v>283</v>
      </c>
      <c r="F191" s="59" t="s">
        <v>271</v>
      </c>
      <c r="G191" s="90" t="s">
        <v>19</v>
      </c>
      <c r="H191" s="110" t="s">
        <v>38</v>
      </c>
      <c r="I191" s="112" t="n">
        <v>1664</v>
      </c>
      <c r="J191" s="51" t="n">
        <f aca="false">I191+(I191*0.3)</f>
        <v>2163.2</v>
      </c>
      <c r="K191" s="62" t="n">
        <v>4690687042842</v>
      </c>
      <c r="L191" s="63"/>
      <c r="M191" s="54" t="n">
        <f aca="false">J191*L191</f>
        <v>0</v>
      </c>
    </row>
    <row r="192" customFormat="false" ht="69.95" hidden="false" customHeight="true" outlineLevel="0" collapsed="false">
      <c r="A192" s="45"/>
      <c r="B192" s="56" t="s">
        <v>14</v>
      </c>
      <c r="C192" s="90" t="s">
        <v>268</v>
      </c>
      <c r="D192" s="109" t="s">
        <v>284</v>
      </c>
      <c r="E192" s="58" t="s">
        <v>285</v>
      </c>
      <c r="F192" s="59" t="s">
        <v>271</v>
      </c>
      <c r="G192" s="90" t="s">
        <v>19</v>
      </c>
      <c r="H192" s="110" t="s">
        <v>41</v>
      </c>
      <c r="I192" s="112" t="n">
        <v>1664</v>
      </c>
      <c r="J192" s="51" t="n">
        <f aca="false">I192+(I192*0.3)</f>
        <v>2163.2</v>
      </c>
      <c r="K192" s="62" t="n">
        <v>4690687042859</v>
      </c>
      <c r="L192" s="63"/>
      <c r="M192" s="54" t="n">
        <f aca="false">J192*L192</f>
        <v>0</v>
      </c>
    </row>
    <row r="193" customFormat="false" ht="69.95" hidden="false" customHeight="true" outlineLevel="0" collapsed="false">
      <c r="A193" s="45"/>
      <c r="B193" s="65" t="s">
        <v>14</v>
      </c>
      <c r="C193" s="91" t="s">
        <v>268</v>
      </c>
      <c r="D193" s="114" t="s">
        <v>286</v>
      </c>
      <c r="E193" s="67" t="s">
        <v>287</v>
      </c>
      <c r="F193" s="68" t="s">
        <v>271</v>
      </c>
      <c r="G193" s="91" t="s">
        <v>19</v>
      </c>
      <c r="H193" s="115" t="s">
        <v>288</v>
      </c>
      <c r="I193" s="116" t="n">
        <v>1920</v>
      </c>
      <c r="J193" s="51" t="n">
        <f aca="false">I193+(I193*0.3)</f>
        <v>2496</v>
      </c>
      <c r="K193" s="71" t="n">
        <v>4690687042866</v>
      </c>
      <c r="L193" s="72"/>
      <c r="M193" s="54" t="n">
        <f aca="false">J193*L193</f>
        <v>0</v>
      </c>
    </row>
    <row r="194" customFormat="false" ht="69.95" hidden="false" customHeight="true" outlineLevel="0" collapsed="false">
      <c r="A194" s="45"/>
      <c r="B194" s="46" t="s">
        <v>14</v>
      </c>
      <c r="C194" s="88" t="s">
        <v>268</v>
      </c>
      <c r="D194" s="106" t="s">
        <v>269</v>
      </c>
      <c r="E194" s="48" t="s">
        <v>289</v>
      </c>
      <c r="F194" s="49" t="s">
        <v>290</v>
      </c>
      <c r="G194" s="88" t="s">
        <v>19</v>
      </c>
      <c r="H194" s="107" t="s">
        <v>20</v>
      </c>
      <c r="I194" s="108" t="n">
        <v>1102</v>
      </c>
      <c r="J194" s="51" t="n">
        <f aca="false">I194+(I194*0.3)</f>
        <v>1432.6</v>
      </c>
      <c r="K194" s="52" t="n">
        <v>4690687042781</v>
      </c>
      <c r="L194" s="53"/>
      <c r="M194" s="54" t="n">
        <f aca="false">J194*L194</f>
        <v>0</v>
      </c>
    </row>
    <row r="195" customFormat="false" ht="69.95" hidden="false" customHeight="true" outlineLevel="0" collapsed="false">
      <c r="A195" s="45"/>
      <c r="B195" s="56" t="s">
        <v>14</v>
      </c>
      <c r="C195" s="90" t="s">
        <v>268</v>
      </c>
      <c r="D195" s="109" t="s">
        <v>272</v>
      </c>
      <c r="E195" s="58" t="s">
        <v>291</v>
      </c>
      <c r="F195" s="59" t="s">
        <v>290</v>
      </c>
      <c r="G195" s="90" t="s">
        <v>19</v>
      </c>
      <c r="H195" s="110" t="s">
        <v>23</v>
      </c>
      <c r="I195" s="111" t="n">
        <v>1102</v>
      </c>
      <c r="J195" s="51" t="n">
        <f aca="false">I195+(I195*0.3)</f>
        <v>1432.6</v>
      </c>
      <c r="K195" s="62" t="n">
        <v>4690687042798</v>
      </c>
      <c r="L195" s="63"/>
      <c r="M195" s="54" t="n">
        <f aca="false">J195*L195</f>
        <v>0</v>
      </c>
    </row>
    <row r="196" customFormat="false" ht="69.95" hidden="false" customHeight="true" outlineLevel="0" collapsed="false">
      <c r="A196" s="45"/>
      <c r="B196" s="56" t="s">
        <v>14</v>
      </c>
      <c r="C196" s="90" t="s">
        <v>268</v>
      </c>
      <c r="D196" s="109" t="s">
        <v>274</v>
      </c>
      <c r="E196" s="58" t="s">
        <v>292</v>
      </c>
      <c r="F196" s="59" t="s">
        <v>290</v>
      </c>
      <c r="G196" s="90" t="s">
        <v>19</v>
      </c>
      <c r="H196" s="110" t="s">
        <v>26</v>
      </c>
      <c r="I196" s="112" t="n">
        <v>1246.4</v>
      </c>
      <c r="J196" s="51" t="n">
        <f aca="false">I196+(I196*0.3)</f>
        <v>1620.32</v>
      </c>
      <c r="K196" s="62" t="n">
        <v>4690687042828</v>
      </c>
      <c r="L196" s="63"/>
      <c r="M196" s="54" t="n">
        <f aca="false">J196*L196</f>
        <v>0</v>
      </c>
    </row>
    <row r="197" customFormat="false" ht="69.95" hidden="false" customHeight="true" outlineLevel="0" collapsed="false">
      <c r="A197" s="45"/>
      <c r="B197" s="56" t="s">
        <v>14</v>
      </c>
      <c r="C197" s="90" t="s">
        <v>268</v>
      </c>
      <c r="D197" s="109" t="s">
        <v>276</v>
      </c>
      <c r="E197" s="58" t="s">
        <v>293</v>
      </c>
      <c r="F197" s="59" t="s">
        <v>290</v>
      </c>
      <c r="G197" s="90" t="s">
        <v>19</v>
      </c>
      <c r="H197" s="110" t="s">
        <v>29</v>
      </c>
      <c r="I197" s="112" t="n">
        <v>1246.4</v>
      </c>
      <c r="J197" s="51" t="n">
        <f aca="false">I197+(I197*0.3)</f>
        <v>1620.32</v>
      </c>
      <c r="K197" s="62" t="n">
        <v>4690687042835</v>
      </c>
      <c r="L197" s="63"/>
      <c r="M197" s="54" t="n">
        <f aca="false">J197*L197</f>
        <v>0</v>
      </c>
    </row>
    <row r="198" customFormat="false" ht="69.95" hidden="false" customHeight="true" outlineLevel="0" collapsed="false">
      <c r="A198" s="45"/>
      <c r="B198" s="56" t="s">
        <v>14</v>
      </c>
      <c r="C198" s="90" t="s">
        <v>268</v>
      </c>
      <c r="D198" s="109" t="s">
        <v>278</v>
      </c>
      <c r="E198" s="58" t="s">
        <v>294</v>
      </c>
      <c r="F198" s="59" t="s">
        <v>290</v>
      </c>
      <c r="G198" s="90" t="s">
        <v>19</v>
      </c>
      <c r="H198" s="110" t="s">
        <v>32</v>
      </c>
      <c r="I198" s="113" t="n">
        <v>1480</v>
      </c>
      <c r="J198" s="51" t="n">
        <f aca="false">I198+(I198*0.3)</f>
        <v>1924</v>
      </c>
      <c r="K198" s="62" t="n">
        <v>4690687042804</v>
      </c>
      <c r="L198" s="63"/>
      <c r="M198" s="54" t="n">
        <f aca="false">J198*L198</f>
        <v>0</v>
      </c>
    </row>
    <row r="199" customFormat="false" ht="69.95" hidden="false" customHeight="true" outlineLevel="0" collapsed="false">
      <c r="A199" s="45"/>
      <c r="B199" s="56" t="s">
        <v>14</v>
      </c>
      <c r="C199" s="90" t="s">
        <v>268</v>
      </c>
      <c r="D199" s="109" t="s">
        <v>280</v>
      </c>
      <c r="E199" s="58" t="s">
        <v>295</v>
      </c>
      <c r="F199" s="59" t="s">
        <v>290</v>
      </c>
      <c r="G199" s="90" t="s">
        <v>19</v>
      </c>
      <c r="H199" s="110" t="s">
        <v>35</v>
      </c>
      <c r="I199" s="113" t="n">
        <v>1480</v>
      </c>
      <c r="J199" s="51" t="n">
        <f aca="false">I199+(I199*0.3)</f>
        <v>1924</v>
      </c>
      <c r="K199" s="62" t="n">
        <v>4690687042811</v>
      </c>
      <c r="L199" s="63"/>
      <c r="M199" s="54" t="n">
        <f aca="false">J199*L199</f>
        <v>0</v>
      </c>
    </row>
    <row r="200" customFormat="false" ht="69.95" hidden="false" customHeight="true" outlineLevel="0" collapsed="false">
      <c r="A200" s="45"/>
      <c r="B200" s="56" t="s">
        <v>14</v>
      </c>
      <c r="C200" s="90" t="s">
        <v>268</v>
      </c>
      <c r="D200" s="109" t="s">
        <v>282</v>
      </c>
      <c r="E200" s="58" t="s">
        <v>296</v>
      </c>
      <c r="F200" s="59" t="s">
        <v>290</v>
      </c>
      <c r="G200" s="90" t="s">
        <v>19</v>
      </c>
      <c r="H200" s="110" t="s">
        <v>38</v>
      </c>
      <c r="I200" s="112" t="n">
        <v>1664</v>
      </c>
      <c r="J200" s="51" t="n">
        <f aca="false">I200+(I200*0.3)</f>
        <v>2163.2</v>
      </c>
      <c r="K200" s="62" t="n">
        <v>4690687042842</v>
      </c>
      <c r="L200" s="63"/>
      <c r="M200" s="54" t="n">
        <f aca="false">J200*L200</f>
        <v>0</v>
      </c>
    </row>
    <row r="201" customFormat="false" ht="69.95" hidden="false" customHeight="true" outlineLevel="0" collapsed="false">
      <c r="A201" s="45"/>
      <c r="B201" s="56" t="s">
        <v>14</v>
      </c>
      <c r="C201" s="90" t="s">
        <v>268</v>
      </c>
      <c r="D201" s="109" t="s">
        <v>284</v>
      </c>
      <c r="E201" s="58" t="s">
        <v>297</v>
      </c>
      <c r="F201" s="59" t="s">
        <v>290</v>
      </c>
      <c r="G201" s="90" t="s">
        <v>19</v>
      </c>
      <c r="H201" s="110" t="s">
        <v>41</v>
      </c>
      <c r="I201" s="112" t="n">
        <v>1664</v>
      </c>
      <c r="J201" s="51" t="n">
        <f aca="false">I201+(I201*0.3)</f>
        <v>2163.2</v>
      </c>
      <c r="K201" s="62" t="n">
        <v>4690687042859</v>
      </c>
      <c r="L201" s="63"/>
      <c r="M201" s="54" t="n">
        <f aca="false">J201*L201</f>
        <v>0</v>
      </c>
    </row>
    <row r="202" customFormat="false" ht="69.95" hidden="false" customHeight="true" outlineLevel="0" collapsed="false">
      <c r="A202" s="45"/>
      <c r="B202" s="65" t="s">
        <v>14</v>
      </c>
      <c r="C202" s="91" t="s">
        <v>268</v>
      </c>
      <c r="D202" s="114" t="s">
        <v>286</v>
      </c>
      <c r="E202" s="67" t="s">
        <v>298</v>
      </c>
      <c r="F202" s="68" t="s">
        <v>290</v>
      </c>
      <c r="G202" s="91" t="s">
        <v>19</v>
      </c>
      <c r="H202" s="115" t="s">
        <v>288</v>
      </c>
      <c r="I202" s="116" t="n">
        <v>1920</v>
      </c>
      <c r="J202" s="51" t="n">
        <f aca="false">I202+(I202*0.3)</f>
        <v>2496</v>
      </c>
      <c r="K202" s="71" t="n">
        <v>4690687042866</v>
      </c>
      <c r="L202" s="72"/>
      <c r="M202" s="54" t="n">
        <f aca="false">J202*L202</f>
        <v>0</v>
      </c>
    </row>
    <row r="203" customFormat="false" ht="69.95" hidden="false" customHeight="true" outlineLevel="0" collapsed="false">
      <c r="A203" s="45"/>
      <c r="B203" s="46" t="s">
        <v>14</v>
      </c>
      <c r="C203" s="88" t="s">
        <v>268</v>
      </c>
      <c r="D203" s="106" t="s">
        <v>269</v>
      </c>
      <c r="E203" s="48" t="s">
        <v>299</v>
      </c>
      <c r="F203" s="49" t="s">
        <v>300</v>
      </c>
      <c r="G203" s="88" t="s">
        <v>19</v>
      </c>
      <c r="H203" s="107" t="s">
        <v>20</v>
      </c>
      <c r="I203" s="108" t="n">
        <v>1102</v>
      </c>
      <c r="J203" s="51" t="n">
        <f aca="false">I203+(I203*0.3)</f>
        <v>1432.6</v>
      </c>
      <c r="K203" s="52" t="n">
        <v>4690687042781</v>
      </c>
      <c r="L203" s="53"/>
      <c r="M203" s="54" t="n">
        <f aca="false">J203*L203</f>
        <v>0</v>
      </c>
    </row>
    <row r="204" customFormat="false" ht="69.95" hidden="false" customHeight="true" outlineLevel="0" collapsed="false">
      <c r="A204" s="45"/>
      <c r="B204" s="56" t="s">
        <v>14</v>
      </c>
      <c r="C204" s="90" t="s">
        <v>268</v>
      </c>
      <c r="D204" s="109" t="s">
        <v>272</v>
      </c>
      <c r="E204" s="58" t="s">
        <v>301</v>
      </c>
      <c r="F204" s="59" t="s">
        <v>300</v>
      </c>
      <c r="G204" s="90" t="s">
        <v>19</v>
      </c>
      <c r="H204" s="110" t="s">
        <v>23</v>
      </c>
      <c r="I204" s="111" t="n">
        <v>1102</v>
      </c>
      <c r="J204" s="51" t="n">
        <f aca="false">I204+(I204*0.3)</f>
        <v>1432.6</v>
      </c>
      <c r="K204" s="62" t="n">
        <v>4690687042798</v>
      </c>
      <c r="L204" s="63"/>
      <c r="M204" s="54" t="n">
        <f aca="false">J204*L204</f>
        <v>0</v>
      </c>
    </row>
    <row r="205" customFormat="false" ht="69.95" hidden="false" customHeight="true" outlineLevel="0" collapsed="false">
      <c r="A205" s="45"/>
      <c r="B205" s="56" t="s">
        <v>14</v>
      </c>
      <c r="C205" s="90" t="s">
        <v>268</v>
      </c>
      <c r="D205" s="109" t="s">
        <v>274</v>
      </c>
      <c r="E205" s="58" t="s">
        <v>302</v>
      </c>
      <c r="F205" s="59" t="s">
        <v>300</v>
      </c>
      <c r="G205" s="90" t="s">
        <v>19</v>
      </c>
      <c r="H205" s="110" t="s">
        <v>26</v>
      </c>
      <c r="I205" s="112" t="n">
        <v>1246.4</v>
      </c>
      <c r="J205" s="51" t="n">
        <f aca="false">I205+(I205*0.3)</f>
        <v>1620.32</v>
      </c>
      <c r="K205" s="62" t="n">
        <v>4690687042828</v>
      </c>
      <c r="L205" s="63"/>
      <c r="M205" s="54" t="n">
        <f aca="false">J205*L205</f>
        <v>0</v>
      </c>
    </row>
    <row r="206" customFormat="false" ht="69.95" hidden="false" customHeight="true" outlineLevel="0" collapsed="false">
      <c r="A206" s="45"/>
      <c r="B206" s="56" t="s">
        <v>14</v>
      </c>
      <c r="C206" s="90" t="s">
        <v>268</v>
      </c>
      <c r="D206" s="109" t="s">
        <v>276</v>
      </c>
      <c r="E206" s="58" t="s">
        <v>303</v>
      </c>
      <c r="F206" s="59" t="s">
        <v>300</v>
      </c>
      <c r="G206" s="90" t="s">
        <v>19</v>
      </c>
      <c r="H206" s="110" t="s">
        <v>29</v>
      </c>
      <c r="I206" s="112" t="n">
        <v>1246.4</v>
      </c>
      <c r="J206" s="51" t="n">
        <f aca="false">I206+(I206*0.3)</f>
        <v>1620.32</v>
      </c>
      <c r="K206" s="62" t="n">
        <v>4690687042835</v>
      </c>
      <c r="L206" s="63"/>
      <c r="M206" s="54" t="n">
        <f aca="false">J206*L206</f>
        <v>0</v>
      </c>
    </row>
    <row r="207" customFormat="false" ht="69.95" hidden="false" customHeight="true" outlineLevel="0" collapsed="false">
      <c r="A207" s="45"/>
      <c r="B207" s="56" t="s">
        <v>14</v>
      </c>
      <c r="C207" s="90" t="s">
        <v>268</v>
      </c>
      <c r="D207" s="109" t="s">
        <v>278</v>
      </c>
      <c r="E207" s="58" t="s">
        <v>304</v>
      </c>
      <c r="F207" s="59" t="s">
        <v>300</v>
      </c>
      <c r="G207" s="90" t="s">
        <v>19</v>
      </c>
      <c r="H207" s="110" t="s">
        <v>32</v>
      </c>
      <c r="I207" s="113" t="n">
        <v>1480</v>
      </c>
      <c r="J207" s="51" t="n">
        <f aca="false">I207+(I207*0.3)</f>
        <v>1924</v>
      </c>
      <c r="K207" s="62" t="n">
        <v>4690687042804</v>
      </c>
      <c r="L207" s="63"/>
      <c r="M207" s="54" t="n">
        <f aca="false">J207*L207</f>
        <v>0</v>
      </c>
    </row>
    <row r="208" customFormat="false" ht="69.95" hidden="false" customHeight="true" outlineLevel="0" collapsed="false">
      <c r="A208" s="45"/>
      <c r="B208" s="56" t="s">
        <v>14</v>
      </c>
      <c r="C208" s="90" t="s">
        <v>268</v>
      </c>
      <c r="D208" s="109" t="s">
        <v>280</v>
      </c>
      <c r="E208" s="58" t="s">
        <v>305</v>
      </c>
      <c r="F208" s="59" t="s">
        <v>300</v>
      </c>
      <c r="G208" s="90" t="s">
        <v>19</v>
      </c>
      <c r="H208" s="110" t="s">
        <v>35</v>
      </c>
      <c r="I208" s="113" t="n">
        <v>1480</v>
      </c>
      <c r="J208" s="51" t="n">
        <f aca="false">I208+(I208*0.3)</f>
        <v>1924</v>
      </c>
      <c r="K208" s="62" t="n">
        <v>4690687042811</v>
      </c>
      <c r="L208" s="63"/>
      <c r="M208" s="54" t="n">
        <f aca="false">J208*L208</f>
        <v>0</v>
      </c>
    </row>
    <row r="209" customFormat="false" ht="69.95" hidden="false" customHeight="true" outlineLevel="0" collapsed="false">
      <c r="A209" s="45"/>
      <c r="B209" s="56" t="s">
        <v>14</v>
      </c>
      <c r="C209" s="90" t="s">
        <v>268</v>
      </c>
      <c r="D209" s="109" t="s">
        <v>282</v>
      </c>
      <c r="E209" s="58" t="s">
        <v>306</v>
      </c>
      <c r="F209" s="59" t="s">
        <v>300</v>
      </c>
      <c r="G209" s="90" t="s">
        <v>19</v>
      </c>
      <c r="H209" s="110" t="s">
        <v>38</v>
      </c>
      <c r="I209" s="112" t="n">
        <v>1664</v>
      </c>
      <c r="J209" s="51" t="n">
        <f aca="false">I209+(I209*0.3)</f>
        <v>2163.2</v>
      </c>
      <c r="K209" s="62" t="n">
        <v>4690687042842</v>
      </c>
      <c r="L209" s="63"/>
      <c r="M209" s="54" t="n">
        <f aca="false">J209*L209</f>
        <v>0</v>
      </c>
    </row>
    <row r="210" customFormat="false" ht="69.95" hidden="false" customHeight="true" outlineLevel="0" collapsed="false">
      <c r="A210" s="45"/>
      <c r="B210" s="56" t="s">
        <v>14</v>
      </c>
      <c r="C210" s="90" t="s">
        <v>268</v>
      </c>
      <c r="D210" s="109" t="s">
        <v>284</v>
      </c>
      <c r="E210" s="58" t="s">
        <v>307</v>
      </c>
      <c r="F210" s="59" t="s">
        <v>300</v>
      </c>
      <c r="G210" s="90" t="s">
        <v>19</v>
      </c>
      <c r="H210" s="110" t="s">
        <v>41</v>
      </c>
      <c r="I210" s="112" t="n">
        <v>1664</v>
      </c>
      <c r="J210" s="51" t="n">
        <f aca="false">I210+(I210*0.3)</f>
        <v>2163.2</v>
      </c>
      <c r="K210" s="62" t="n">
        <v>4690687042859</v>
      </c>
      <c r="L210" s="63"/>
      <c r="M210" s="54" t="n">
        <f aca="false">J210*L210</f>
        <v>0</v>
      </c>
    </row>
    <row r="211" customFormat="false" ht="69.95" hidden="false" customHeight="true" outlineLevel="0" collapsed="false">
      <c r="A211" s="45"/>
      <c r="B211" s="65" t="s">
        <v>14</v>
      </c>
      <c r="C211" s="91" t="s">
        <v>268</v>
      </c>
      <c r="D211" s="114" t="s">
        <v>286</v>
      </c>
      <c r="E211" s="67" t="s">
        <v>308</v>
      </c>
      <c r="F211" s="68" t="s">
        <v>300</v>
      </c>
      <c r="G211" s="91" t="s">
        <v>19</v>
      </c>
      <c r="H211" s="115" t="s">
        <v>288</v>
      </c>
      <c r="I211" s="116" t="n">
        <v>1920</v>
      </c>
      <c r="J211" s="51" t="n">
        <f aca="false">I211+(I211*0.3)</f>
        <v>2496</v>
      </c>
      <c r="K211" s="71" t="n">
        <v>4690687042866</v>
      </c>
      <c r="L211" s="72"/>
      <c r="M211" s="54" t="n">
        <f aca="false">J211*L211</f>
        <v>0</v>
      </c>
    </row>
    <row r="212" customFormat="false" ht="69.95" hidden="false" customHeight="true" outlineLevel="0" collapsed="false">
      <c r="A212" s="45"/>
      <c r="B212" s="46" t="s">
        <v>14</v>
      </c>
      <c r="C212" s="88" t="s">
        <v>268</v>
      </c>
      <c r="D212" s="106" t="s">
        <v>269</v>
      </c>
      <c r="E212" s="48" t="s">
        <v>309</v>
      </c>
      <c r="F212" s="49" t="s">
        <v>310</v>
      </c>
      <c r="G212" s="88" t="s">
        <v>19</v>
      </c>
      <c r="H212" s="107" t="s">
        <v>20</v>
      </c>
      <c r="I212" s="108" t="n">
        <v>1102</v>
      </c>
      <c r="J212" s="51" t="n">
        <f aca="false">I212+(I212*0.3)</f>
        <v>1432.6</v>
      </c>
      <c r="K212" s="52" t="n">
        <v>4690687042781</v>
      </c>
      <c r="L212" s="53"/>
      <c r="M212" s="54" t="n">
        <f aca="false">J212*L212</f>
        <v>0</v>
      </c>
    </row>
    <row r="213" customFormat="false" ht="69.95" hidden="false" customHeight="true" outlineLevel="0" collapsed="false">
      <c r="A213" s="45"/>
      <c r="B213" s="56" t="s">
        <v>14</v>
      </c>
      <c r="C213" s="90" t="s">
        <v>268</v>
      </c>
      <c r="D213" s="109" t="s">
        <v>272</v>
      </c>
      <c r="E213" s="58" t="s">
        <v>311</v>
      </c>
      <c r="F213" s="59" t="s">
        <v>310</v>
      </c>
      <c r="G213" s="90" t="s">
        <v>19</v>
      </c>
      <c r="H213" s="110" t="s">
        <v>23</v>
      </c>
      <c r="I213" s="111" t="n">
        <v>1102</v>
      </c>
      <c r="J213" s="51" t="n">
        <f aca="false">I213+(I213*0.3)</f>
        <v>1432.6</v>
      </c>
      <c r="K213" s="62" t="n">
        <v>4690687042798</v>
      </c>
      <c r="L213" s="63"/>
      <c r="M213" s="54" t="n">
        <f aca="false">J213*L213</f>
        <v>0</v>
      </c>
    </row>
    <row r="214" customFormat="false" ht="69.95" hidden="false" customHeight="true" outlineLevel="0" collapsed="false">
      <c r="A214" s="45"/>
      <c r="B214" s="56" t="s">
        <v>14</v>
      </c>
      <c r="C214" s="90" t="s">
        <v>268</v>
      </c>
      <c r="D214" s="109" t="s">
        <v>274</v>
      </c>
      <c r="E214" s="58" t="s">
        <v>312</v>
      </c>
      <c r="F214" s="59" t="s">
        <v>310</v>
      </c>
      <c r="G214" s="90" t="s">
        <v>19</v>
      </c>
      <c r="H214" s="110" t="s">
        <v>26</v>
      </c>
      <c r="I214" s="112" t="n">
        <v>1246.4</v>
      </c>
      <c r="J214" s="51" t="n">
        <f aca="false">I214+(I214*0.3)</f>
        <v>1620.32</v>
      </c>
      <c r="K214" s="62" t="n">
        <v>4690687042828</v>
      </c>
      <c r="L214" s="63"/>
      <c r="M214" s="54" t="n">
        <f aca="false">J214*L214</f>
        <v>0</v>
      </c>
    </row>
    <row r="215" customFormat="false" ht="69.95" hidden="false" customHeight="true" outlineLevel="0" collapsed="false">
      <c r="A215" s="45"/>
      <c r="B215" s="56" t="s">
        <v>14</v>
      </c>
      <c r="C215" s="90" t="s">
        <v>268</v>
      </c>
      <c r="D215" s="109" t="s">
        <v>276</v>
      </c>
      <c r="E215" s="58" t="s">
        <v>313</v>
      </c>
      <c r="F215" s="59" t="s">
        <v>310</v>
      </c>
      <c r="G215" s="90" t="s">
        <v>19</v>
      </c>
      <c r="H215" s="110" t="s">
        <v>29</v>
      </c>
      <c r="I215" s="112" t="n">
        <v>1246.4</v>
      </c>
      <c r="J215" s="51" t="n">
        <f aca="false">I215+(I215*0.3)</f>
        <v>1620.32</v>
      </c>
      <c r="K215" s="62" t="n">
        <v>4690687042835</v>
      </c>
      <c r="L215" s="63"/>
      <c r="M215" s="54" t="n">
        <f aca="false">J215*L215</f>
        <v>0</v>
      </c>
    </row>
    <row r="216" customFormat="false" ht="69.95" hidden="false" customHeight="true" outlineLevel="0" collapsed="false">
      <c r="A216" s="45"/>
      <c r="B216" s="56" t="s">
        <v>14</v>
      </c>
      <c r="C216" s="90" t="s">
        <v>268</v>
      </c>
      <c r="D216" s="109" t="s">
        <v>278</v>
      </c>
      <c r="E216" s="58" t="s">
        <v>314</v>
      </c>
      <c r="F216" s="59" t="s">
        <v>310</v>
      </c>
      <c r="G216" s="90" t="s">
        <v>19</v>
      </c>
      <c r="H216" s="110" t="s">
        <v>32</v>
      </c>
      <c r="I216" s="113" t="n">
        <v>1480</v>
      </c>
      <c r="J216" s="51" t="n">
        <f aca="false">I216+(I216*0.3)</f>
        <v>1924</v>
      </c>
      <c r="K216" s="62" t="n">
        <v>4690687042804</v>
      </c>
      <c r="L216" s="63"/>
      <c r="M216" s="54" t="n">
        <f aca="false">J216*L216</f>
        <v>0</v>
      </c>
    </row>
    <row r="217" customFormat="false" ht="69.95" hidden="false" customHeight="true" outlineLevel="0" collapsed="false">
      <c r="A217" s="45"/>
      <c r="B217" s="56" t="s">
        <v>14</v>
      </c>
      <c r="C217" s="90" t="s">
        <v>268</v>
      </c>
      <c r="D217" s="109" t="s">
        <v>280</v>
      </c>
      <c r="E217" s="58" t="s">
        <v>315</v>
      </c>
      <c r="F217" s="59" t="s">
        <v>310</v>
      </c>
      <c r="G217" s="90" t="s">
        <v>19</v>
      </c>
      <c r="H217" s="110" t="s">
        <v>35</v>
      </c>
      <c r="I217" s="113" t="n">
        <v>1480</v>
      </c>
      <c r="J217" s="51" t="n">
        <f aca="false">I217+(I217*0.3)</f>
        <v>1924</v>
      </c>
      <c r="K217" s="62" t="n">
        <v>4690687042811</v>
      </c>
      <c r="L217" s="63"/>
      <c r="M217" s="54" t="n">
        <f aca="false">J217*L217</f>
        <v>0</v>
      </c>
    </row>
    <row r="218" customFormat="false" ht="69.95" hidden="false" customHeight="true" outlineLevel="0" collapsed="false">
      <c r="A218" s="45"/>
      <c r="B218" s="56" t="s">
        <v>14</v>
      </c>
      <c r="C218" s="90" t="s">
        <v>268</v>
      </c>
      <c r="D218" s="109" t="s">
        <v>282</v>
      </c>
      <c r="E218" s="58" t="s">
        <v>316</v>
      </c>
      <c r="F218" s="59" t="s">
        <v>310</v>
      </c>
      <c r="G218" s="90" t="s">
        <v>19</v>
      </c>
      <c r="H218" s="110" t="s">
        <v>38</v>
      </c>
      <c r="I218" s="112" t="n">
        <v>1664</v>
      </c>
      <c r="J218" s="51" t="n">
        <f aca="false">I218+(I218*0.3)</f>
        <v>2163.2</v>
      </c>
      <c r="K218" s="62" t="n">
        <v>4690687042842</v>
      </c>
      <c r="L218" s="63"/>
      <c r="M218" s="54" t="n">
        <f aca="false">J218*L218</f>
        <v>0</v>
      </c>
    </row>
    <row r="219" customFormat="false" ht="69.95" hidden="false" customHeight="true" outlineLevel="0" collapsed="false">
      <c r="A219" s="45"/>
      <c r="B219" s="56" t="s">
        <v>14</v>
      </c>
      <c r="C219" s="90" t="s">
        <v>268</v>
      </c>
      <c r="D219" s="109" t="s">
        <v>284</v>
      </c>
      <c r="E219" s="58" t="s">
        <v>317</v>
      </c>
      <c r="F219" s="59" t="s">
        <v>310</v>
      </c>
      <c r="G219" s="90" t="s">
        <v>19</v>
      </c>
      <c r="H219" s="110" t="s">
        <v>41</v>
      </c>
      <c r="I219" s="112" t="n">
        <v>1664</v>
      </c>
      <c r="J219" s="51" t="n">
        <f aca="false">I219+(I219*0.3)</f>
        <v>2163.2</v>
      </c>
      <c r="K219" s="62" t="n">
        <v>4690687042859</v>
      </c>
      <c r="L219" s="63"/>
      <c r="M219" s="54" t="n">
        <f aca="false">J219*L219</f>
        <v>0</v>
      </c>
    </row>
    <row r="220" customFormat="false" ht="69.95" hidden="false" customHeight="true" outlineLevel="0" collapsed="false">
      <c r="A220" s="45"/>
      <c r="B220" s="65" t="s">
        <v>14</v>
      </c>
      <c r="C220" s="91" t="s">
        <v>268</v>
      </c>
      <c r="D220" s="114" t="s">
        <v>286</v>
      </c>
      <c r="E220" s="67" t="s">
        <v>318</v>
      </c>
      <c r="F220" s="68" t="s">
        <v>310</v>
      </c>
      <c r="G220" s="91" t="s">
        <v>19</v>
      </c>
      <c r="H220" s="115" t="s">
        <v>288</v>
      </c>
      <c r="I220" s="116" t="n">
        <v>1920</v>
      </c>
      <c r="J220" s="51" t="n">
        <f aca="false">I220+(I220*0.3)</f>
        <v>2496</v>
      </c>
      <c r="K220" s="71" t="n">
        <v>4690687042866</v>
      </c>
      <c r="L220" s="72"/>
      <c r="M220" s="54" t="n">
        <f aca="false">J220*L220</f>
        <v>0</v>
      </c>
    </row>
    <row r="221" customFormat="false" ht="69.95" hidden="false" customHeight="true" outlineLevel="0" collapsed="false">
      <c r="A221" s="45"/>
      <c r="B221" s="46" t="s">
        <v>14</v>
      </c>
      <c r="C221" s="88" t="s">
        <v>268</v>
      </c>
      <c r="D221" s="106" t="s">
        <v>269</v>
      </c>
      <c r="E221" s="48" t="s">
        <v>319</v>
      </c>
      <c r="F221" s="49" t="s">
        <v>320</v>
      </c>
      <c r="G221" s="88" t="s">
        <v>19</v>
      </c>
      <c r="H221" s="107" t="s">
        <v>20</v>
      </c>
      <c r="I221" s="108" t="n">
        <v>1102</v>
      </c>
      <c r="J221" s="51" t="n">
        <f aca="false">I221+(I221*0.3)</f>
        <v>1432.6</v>
      </c>
      <c r="K221" s="52" t="n">
        <v>4690687042781</v>
      </c>
      <c r="L221" s="53"/>
      <c r="M221" s="54" t="n">
        <f aca="false">J221*L221</f>
        <v>0</v>
      </c>
    </row>
    <row r="222" customFormat="false" ht="69.95" hidden="false" customHeight="true" outlineLevel="0" collapsed="false">
      <c r="A222" s="45"/>
      <c r="B222" s="56" t="s">
        <v>14</v>
      </c>
      <c r="C222" s="90" t="s">
        <v>268</v>
      </c>
      <c r="D222" s="109" t="s">
        <v>272</v>
      </c>
      <c r="E222" s="58" t="s">
        <v>321</v>
      </c>
      <c r="F222" s="59" t="s">
        <v>320</v>
      </c>
      <c r="G222" s="90" t="s">
        <v>19</v>
      </c>
      <c r="H222" s="110" t="s">
        <v>23</v>
      </c>
      <c r="I222" s="111" t="n">
        <v>1102</v>
      </c>
      <c r="J222" s="51" t="n">
        <f aca="false">I222+(I222*0.3)</f>
        <v>1432.6</v>
      </c>
      <c r="K222" s="62" t="n">
        <v>4690687042798</v>
      </c>
      <c r="L222" s="63"/>
      <c r="M222" s="54" t="n">
        <f aca="false">J222*L222</f>
        <v>0</v>
      </c>
    </row>
    <row r="223" customFormat="false" ht="69.95" hidden="false" customHeight="true" outlineLevel="0" collapsed="false">
      <c r="A223" s="45"/>
      <c r="B223" s="56" t="s">
        <v>14</v>
      </c>
      <c r="C223" s="90" t="s">
        <v>268</v>
      </c>
      <c r="D223" s="109" t="s">
        <v>274</v>
      </c>
      <c r="E223" s="58" t="s">
        <v>322</v>
      </c>
      <c r="F223" s="59" t="s">
        <v>320</v>
      </c>
      <c r="G223" s="90" t="s">
        <v>19</v>
      </c>
      <c r="H223" s="110" t="s">
        <v>26</v>
      </c>
      <c r="I223" s="112" t="n">
        <v>1246.4</v>
      </c>
      <c r="J223" s="51" t="n">
        <f aca="false">I223+(I223*0.3)</f>
        <v>1620.32</v>
      </c>
      <c r="K223" s="62" t="n">
        <v>4690687042828</v>
      </c>
      <c r="L223" s="63"/>
      <c r="M223" s="54" t="n">
        <f aca="false">J223*L223</f>
        <v>0</v>
      </c>
    </row>
    <row r="224" customFormat="false" ht="69.95" hidden="false" customHeight="true" outlineLevel="0" collapsed="false">
      <c r="A224" s="45"/>
      <c r="B224" s="56" t="s">
        <v>14</v>
      </c>
      <c r="C224" s="90" t="s">
        <v>268</v>
      </c>
      <c r="D224" s="109" t="s">
        <v>276</v>
      </c>
      <c r="E224" s="58" t="s">
        <v>323</v>
      </c>
      <c r="F224" s="59" t="s">
        <v>320</v>
      </c>
      <c r="G224" s="90" t="s">
        <v>19</v>
      </c>
      <c r="H224" s="110" t="s">
        <v>29</v>
      </c>
      <c r="I224" s="112" t="n">
        <v>1246.4</v>
      </c>
      <c r="J224" s="51" t="n">
        <f aca="false">I224+(I224*0.3)</f>
        <v>1620.32</v>
      </c>
      <c r="K224" s="62" t="n">
        <v>4690687042835</v>
      </c>
      <c r="L224" s="63"/>
      <c r="M224" s="54" t="n">
        <f aca="false">J224*L224</f>
        <v>0</v>
      </c>
    </row>
    <row r="225" customFormat="false" ht="69.95" hidden="false" customHeight="true" outlineLevel="0" collapsed="false">
      <c r="A225" s="45"/>
      <c r="B225" s="56" t="s">
        <v>14</v>
      </c>
      <c r="C225" s="90" t="s">
        <v>268</v>
      </c>
      <c r="D225" s="109" t="s">
        <v>278</v>
      </c>
      <c r="E225" s="58" t="s">
        <v>324</v>
      </c>
      <c r="F225" s="59" t="s">
        <v>320</v>
      </c>
      <c r="G225" s="90" t="s">
        <v>19</v>
      </c>
      <c r="H225" s="110" t="s">
        <v>32</v>
      </c>
      <c r="I225" s="113" t="n">
        <v>1480</v>
      </c>
      <c r="J225" s="51" t="n">
        <f aca="false">I225+(I225*0.3)</f>
        <v>1924</v>
      </c>
      <c r="K225" s="62" t="n">
        <v>4690687042804</v>
      </c>
      <c r="L225" s="63"/>
      <c r="M225" s="54" t="n">
        <f aca="false">J225*L225</f>
        <v>0</v>
      </c>
    </row>
    <row r="226" customFormat="false" ht="69.95" hidden="false" customHeight="true" outlineLevel="0" collapsed="false">
      <c r="A226" s="45"/>
      <c r="B226" s="56" t="s">
        <v>14</v>
      </c>
      <c r="C226" s="90" t="s">
        <v>268</v>
      </c>
      <c r="D226" s="109" t="s">
        <v>280</v>
      </c>
      <c r="E226" s="58" t="s">
        <v>325</v>
      </c>
      <c r="F226" s="59" t="s">
        <v>320</v>
      </c>
      <c r="G226" s="90" t="s">
        <v>19</v>
      </c>
      <c r="H226" s="110" t="s">
        <v>35</v>
      </c>
      <c r="I226" s="113" t="n">
        <v>1480</v>
      </c>
      <c r="J226" s="51" t="n">
        <f aca="false">I226+(I226*0.3)</f>
        <v>1924</v>
      </c>
      <c r="K226" s="62" t="n">
        <v>4690687042811</v>
      </c>
      <c r="L226" s="63"/>
      <c r="M226" s="54" t="n">
        <f aca="false">J226*L226</f>
        <v>0</v>
      </c>
    </row>
    <row r="227" customFormat="false" ht="69.95" hidden="false" customHeight="true" outlineLevel="0" collapsed="false">
      <c r="A227" s="45"/>
      <c r="B227" s="56" t="s">
        <v>14</v>
      </c>
      <c r="C227" s="90" t="s">
        <v>268</v>
      </c>
      <c r="D227" s="109" t="s">
        <v>282</v>
      </c>
      <c r="E227" s="58" t="s">
        <v>326</v>
      </c>
      <c r="F227" s="59" t="s">
        <v>320</v>
      </c>
      <c r="G227" s="90" t="s">
        <v>19</v>
      </c>
      <c r="H227" s="110" t="s">
        <v>38</v>
      </c>
      <c r="I227" s="112" t="n">
        <v>1664</v>
      </c>
      <c r="J227" s="51" t="n">
        <f aca="false">I227+(I227*0.3)</f>
        <v>2163.2</v>
      </c>
      <c r="K227" s="62" t="n">
        <v>4690687042842</v>
      </c>
      <c r="L227" s="63"/>
      <c r="M227" s="54" t="n">
        <f aca="false">J227*L227</f>
        <v>0</v>
      </c>
    </row>
    <row r="228" customFormat="false" ht="69.95" hidden="false" customHeight="true" outlineLevel="0" collapsed="false">
      <c r="A228" s="45"/>
      <c r="B228" s="56" t="s">
        <v>14</v>
      </c>
      <c r="C228" s="90" t="s">
        <v>268</v>
      </c>
      <c r="D228" s="109" t="s">
        <v>284</v>
      </c>
      <c r="E228" s="58" t="s">
        <v>327</v>
      </c>
      <c r="F228" s="59" t="s">
        <v>320</v>
      </c>
      <c r="G228" s="90" t="s">
        <v>19</v>
      </c>
      <c r="H228" s="110" t="s">
        <v>41</v>
      </c>
      <c r="I228" s="112" t="n">
        <v>1664</v>
      </c>
      <c r="J228" s="51" t="n">
        <f aca="false">I228+(I228*0.3)</f>
        <v>2163.2</v>
      </c>
      <c r="K228" s="62" t="n">
        <v>4690687042859</v>
      </c>
      <c r="L228" s="63"/>
      <c r="M228" s="54" t="n">
        <f aca="false">J228*L228</f>
        <v>0</v>
      </c>
    </row>
    <row r="229" customFormat="false" ht="69.95" hidden="false" customHeight="true" outlineLevel="0" collapsed="false">
      <c r="A229" s="45"/>
      <c r="B229" s="65" t="s">
        <v>14</v>
      </c>
      <c r="C229" s="91" t="s">
        <v>268</v>
      </c>
      <c r="D229" s="114" t="s">
        <v>286</v>
      </c>
      <c r="E229" s="67" t="s">
        <v>328</v>
      </c>
      <c r="F229" s="68" t="s">
        <v>320</v>
      </c>
      <c r="G229" s="91" t="s">
        <v>19</v>
      </c>
      <c r="H229" s="115" t="s">
        <v>288</v>
      </c>
      <c r="I229" s="116" t="n">
        <v>1920</v>
      </c>
      <c r="J229" s="51" t="n">
        <f aca="false">I229+(I229*0.3)</f>
        <v>2496</v>
      </c>
      <c r="K229" s="71" t="n">
        <v>4690687042866</v>
      </c>
      <c r="L229" s="72"/>
      <c r="M229" s="54" t="n">
        <f aca="false">J229*L229</f>
        <v>0</v>
      </c>
    </row>
    <row r="230" customFormat="false" ht="20.1" hidden="false" customHeight="true" outlineLevel="0" collapsed="false">
      <c r="A230" s="79" t="s">
        <v>105</v>
      </c>
      <c r="B230" s="80" t="s">
        <v>105</v>
      </c>
      <c r="C230" s="81" t="s">
        <v>105</v>
      </c>
      <c r="D230" s="82" t="s">
        <v>105</v>
      </c>
      <c r="E230" s="83" t="s">
        <v>105</v>
      </c>
      <c r="F230" s="84" t="s">
        <v>105</v>
      </c>
      <c r="G230" s="80" t="s">
        <v>105</v>
      </c>
      <c r="H230" s="84" t="s">
        <v>105</v>
      </c>
      <c r="I230" s="85" t="s">
        <v>105</v>
      </c>
      <c r="J230" s="51"/>
      <c r="K230" s="86" t="s">
        <v>105</v>
      </c>
      <c r="L230" s="87" t="s">
        <v>105</v>
      </c>
      <c r="M230" s="54"/>
    </row>
    <row r="231" customFormat="false" ht="69.95" hidden="false" customHeight="true" outlineLevel="0" collapsed="false">
      <c r="A231" s="45"/>
      <c r="B231" s="46" t="s">
        <v>14</v>
      </c>
      <c r="C231" s="88" t="s">
        <v>329</v>
      </c>
      <c r="D231" s="106" t="s">
        <v>330</v>
      </c>
      <c r="E231" s="73" t="s">
        <v>331</v>
      </c>
      <c r="F231" s="74" t="s">
        <v>332</v>
      </c>
      <c r="G231" s="88" t="s">
        <v>191</v>
      </c>
      <c r="H231" s="107" t="s">
        <v>192</v>
      </c>
      <c r="I231" s="117" t="n">
        <v>2086.32</v>
      </c>
      <c r="J231" s="51" t="n">
        <f aca="false">I231+(I231*0.3)</f>
        <v>2712.216</v>
      </c>
      <c r="K231" s="118" t="n">
        <v>4690687042873</v>
      </c>
      <c r="L231" s="53"/>
      <c r="M231" s="54" t="n">
        <f aca="false">J231*L231</f>
        <v>0</v>
      </c>
    </row>
    <row r="232" customFormat="false" ht="69.95" hidden="false" customHeight="true" outlineLevel="0" collapsed="false">
      <c r="A232" s="45"/>
      <c r="B232" s="56" t="s">
        <v>14</v>
      </c>
      <c r="C232" s="90" t="s">
        <v>329</v>
      </c>
      <c r="D232" s="109" t="s">
        <v>333</v>
      </c>
      <c r="E232" s="75" t="s">
        <v>334</v>
      </c>
      <c r="F232" s="76" t="s">
        <v>332</v>
      </c>
      <c r="G232" s="90" t="s">
        <v>191</v>
      </c>
      <c r="H232" s="110" t="s">
        <v>195</v>
      </c>
      <c r="I232" s="112" t="n">
        <v>2086.32</v>
      </c>
      <c r="J232" s="51" t="n">
        <f aca="false">I232+(I232*0.3)</f>
        <v>2712.216</v>
      </c>
      <c r="K232" s="119" t="n">
        <v>4690687042880</v>
      </c>
      <c r="L232" s="63"/>
      <c r="M232" s="54" t="n">
        <f aca="false">J232*L232</f>
        <v>0</v>
      </c>
    </row>
    <row r="233" customFormat="false" ht="69.95" hidden="false" customHeight="true" outlineLevel="0" collapsed="false">
      <c r="A233" s="45"/>
      <c r="B233" s="56" t="s">
        <v>14</v>
      </c>
      <c r="C233" s="90" t="s">
        <v>329</v>
      </c>
      <c r="D233" s="109" t="s">
        <v>335</v>
      </c>
      <c r="E233" s="75" t="s">
        <v>336</v>
      </c>
      <c r="F233" s="76" t="s">
        <v>332</v>
      </c>
      <c r="G233" s="90" t="s">
        <v>191</v>
      </c>
      <c r="H233" s="110" t="s">
        <v>198</v>
      </c>
      <c r="I233" s="112" t="n">
        <v>2423.02</v>
      </c>
      <c r="J233" s="51" t="n">
        <f aca="false">I233+(I233*0.3)</f>
        <v>3149.926</v>
      </c>
      <c r="K233" s="119" t="n">
        <v>4690687042910</v>
      </c>
      <c r="L233" s="63"/>
      <c r="M233" s="54" t="n">
        <f aca="false">J233*L233</f>
        <v>0</v>
      </c>
    </row>
    <row r="234" customFormat="false" ht="69.95" hidden="false" customHeight="true" outlineLevel="0" collapsed="false">
      <c r="A234" s="45"/>
      <c r="B234" s="56" t="s">
        <v>14</v>
      </c>
      <c r="C234" s="90" t="s">
        <v>329</v>
      </c>
      <c r="D234" s="109" t="s">
        <v>337</v>
      </c>
      <c r="E234" s="75" t="s">
        <v>338</v>
      </c>
      <c r="F234" s="76" t="s">
        <v>332</v>
      </c>
      <c r="G234" s="90" t="s">
        <v>191</v>
      </c>
      <c r="H234" s="110" t="s">
        <v>201</v>
      </c>
      <c r="I234" s="112" t="n">
        <v>2423.02</v>
      </c>
      <c r="J234" s="51" t="n">
        <f aca="false">I234+(I234*0.3)</f>
        <v>3149.926</v>
      </c>
      <c r="K234" s="119" t="n">
        <v>4690687042927</v>
      </c>
      <c r="L234" s="63"/>
      <c r="M234" s="54" t="n">
        <f aca="false">J234*L234</f>
        <v>0</v>
      </c>
    </row>
    <row r="235" customFormat="false" ht="69.95" hidden="false" customHeight="true" outlineLevel="0" collapsed="false">
      <c r="A235" s="45"/>
      <c r="B235" s="56" t="s">
        <v>14</v>
      </c>
      <c r="C235" s="90" t="s">
        <v>329</v>
      </c>
      <c r="D235" s="109" t="s">
        <v>339</v>
      </c>
      <c r="E235" s="75" t="s">
        <v>340</v>
      </c>
      <c r="F235" s="76" t="s">
        <v>332</v>
      </c>
      <c r="G235" s="90" t="s">
        <v>191</v>
      </c>
      <c r="H235" s="110" t="s">
        <v>204</v>
      </c>
      <c r="I235" s="112" t="n">
        <v>2741.26</v>
      </c>
      <c r="J235" s="51" t="n">
        <f aca="false">I235+(I235*0.3)</f>
        <v>3563.638</v>
      </c>
      <c r="K235" s="119" t="n">
        <v>4690687042897</v>
      </c>
      <c r="L235" s="63"/>
      <c r="M235" s="54" t="n">
        <f aca="false">J235*L235</f>
        <v>0</v>
      </c>
    </row>
    <row r="236" customFormat="false" ht="69.95" hidden="false" customHeight="true" outlineLevel="0" collapsed="false">
      <c r="A236" s="45"/>
      <c r="B236" s="56" t="s">
        <v>14</v>
      </c>
      <c r="C236" s="90" t="s">
        <v>329</v>
      </c>
      <c r="D236" s="109" t="s">
        <v>341</v>
      </c>
      <c r="E236" s="75" t="s">
        <v>342</v>
      </c>
      <c r="F236" s="76" t="s">
        <v>332</v>
      </c>
      <c r="G236" s="90" t="s">
        <v>191</v>
      </c>
      <c r="H236" s="110" t="s">
        <v>207</v>
      </c>
      <c r="I236" s="112" t="n">
        <v>2741.26</v>
      </c>
      <c r="J236" s="51" t="n">
        <f aca="false">I236+(I236*0.3)</f>
        <v>3563.638</v>
      </c>
      <c r="K236" s="119" t="n">
        <v>4690687042903</v>
      </c>
      <c r="L236" s="63"/>
      <c r="M236" s="54" t="n">
        <f aca="false">J236*L236</f>
        <v>0</v>
      </c>
    </row>
    <row r="237" customFormat="false" ht="69.95" hidden="false" customHeight="true" outlineLevel="0" collapsed="false">
      <c r="A237" s="45"/>
      <c r="B237" s="56" t="s">
        <v>14</v>
      </c>
      <c r="C237" s="90" t="s">
        <v>329</v>
      </c>
      <c r="D237" s="109" t="s">
        <v>343</v>
      </c>
      <c r="E237" s="75" t="s">
        <v>344</v>
      </c>
      <c r="F237" s="76" t="s">
        <v>332</v>
      </c>
      <c r="G237" s="90" t="s">
        <v>191</v>
      </c>
      <c r="H237" s="110" t="s">
        <v>210</v>
      </c>
      <c r="I237" s="112" t="n">
        <v>3117.12</v>
      </c>
      <c r="J237" s="51" t="n">
        <f aca="false">I237+(I237*0.3)</f>
        <v>4052.256</v>
      </c>
      <c r="K237" s="119" t="n">
        <v>4690687042934</v>
      </c>
      <c r="L237" s="63"/>
      <c r="M237" s="54" t="n">
        <f aca="false">J237*L237</f>
        <v>0</v>
      </c>
    </row>
    <row r="238" customFormat="false" ht="69.95" hidden="false" customHeight="true" outlineLevel="0" collapsed="false">
      <c r="A238" s="45"/>
      <c r="B238" s="56" t="s">
        <v>14</v>
      </c>
      <c r="C238" s="90" t="s">
        <v>329</v>
      </c>
      <c r="D238" s="109" t="s">
        <v>345</v>
      </c>
      <c r="E238" s="75" t="s">
        <v>338</v>
      </c>
      <c r="F238" s="76" t="s">
        <v>332</v>
      </c>
      <c r="G238" s="90" t="s">
        <v>191</v>
      </c>
      <c r="H238" s="110" t="s">
        <v>213</v>
      </c>
      <c r="I238" s="112" t="n">
        <v>3117.12</v>
      </c>
      <c r="J238" s="51" t="n">
        <f aca="false">I238+(I238*0.3)</f>
        <v>4052.256</v>
      </c>
      <c r="K238" s="119" t="n">
        <v>4690687042941</v>
      </c>
      <c r="L238" s="63"/>
      <c r="M238" s="54" t="n">
        <f aca="false">J238*L238</f>
        <v>0</v>
      </c>
    </row>
    <row r="239" customFormat="false" ht="69.95" hidden="false" customHeight="true" outlineLevel="0" collapsed="false">
      <c r="A239" s="45"/>
      <c r="B239" s="65" t="s">
        <v>14</v>
      </c>
      <c r="C239" s="91" t="s">
        <v>329</v>
      </c>
      <c r="D239" s="114" t="s">
        <v>346</v>
      </c>
      <c r="E239" s="77" t="s">
        <v>347</v>
      </c>
      <c r="F239" s="78" t="s">
        <v>332</v>
      </c>
      <c r="G239" s="91" t="s">
        <v>191</v>
      </c>
      <c r="H239" s="115" t="s">
        <v>348</v>
      </c>
      <c r="I239" s="116" t="n">
        <v>3370.04</v>
      </c>
      <c r="J239" s="51" t="n">
        <f aca="false">I239+(I239*0.3)</f>
        <v>4381.052</v>
      </c>
      <c r="K239" s="120" t="n">
        <v>4690687042958</v>
      </c>
      <c r="L239" s="72"/>
      <c r="M239" s="54" t="n">
        <f aca="false">J239*L239</f>
        <v>0</v>
      </c>
    </row>
    <row r="240" customFormat="false" ht="69.95" hidden="false" customHeight="true" outlineLevel="0" collapsed="false">
      <c r="A240" s="45"/>
      <c r="B240" s="46" t="s">
        <v>14</v>
      </c>
      <c r="C240" s="88" t="s">
        <v>329</v>
      </c>
      <c r="D240" s="106" t="s">
        <v>330</v>
      </c>
      <c r="E240" s="73" t="s">
        <v>349</v>
      </c>
      <c r="F240" s="74" t="s">
        <v>350</v>
      </c>
      <c r="G240" s="88" t="s">
        <v>191</v>
      </c>
      <c r="H240" s="107" t="s">
        <v>192</v>
      </c>
      <c r="I240" s="117" t="n">
        <v>2086.32</v>
      </c>
      <c r="J240" s="51" t="n">
        <f aca="false">I240+(I240*0.3)</f>
        <v>2712.216</v>
      </c>
      <c r="K240" s="118" t="n">
        <v>4690687042873</v>
      </c>
      <c r="L240" s="53"/>
      <c r="M240" s="54" t="n">
        <f aca="false">J240*L240</f>
        <v>0</v>
      </c>
    </row>
    <row r="241" customFormat="false" ht="69.95" hidden="false" customHeight="true" outlineLevel="0" collapsed="false">
      <c r="A241" s="45"/>
      <c r="B241" s="56" t="s">
        <v>14</v>
      </c>
      <c r="C241" s="90" t="s">
        <v>329</v>
      </c>
      <c r="D241" s="109" t="s">
        <v>333</v>
      </c>
      <c r="E241" s="75" t="s">
        <v>351</v>
      </c>
      <c r="F241" s="76" t="s">
        <v>350</v>
      </c>
      <c r="G241" s="90" t="s">
        <v>191</v>
      </c>
      <c r="H241" s="110" t="s">
        <v>195</v>
      </c>
      <c r="I241" s="112" t="n">
        <v>2086.32</v>
      </c>
      <c r="J241" s="51" t="n">
        <f aca="false">I241+(I241*0.3)</f>
        <v>2712.216</v>
      </c>
      <c r="K241" s="119" t="n">
        <v>4690687042880</v>
      </c>
      <c r="L241" s="63"/>
      <c r="M241" s="54" t="n">
        <f aca="false">J241*L241</f>
        <v>0</v>
      </c>
    </row>
    <row r="242" customFormat="false" ht="69.95" hidden="false" customHeight="true" outlineLevel="0" collapsed="false">
      <c r="A242" s="45"/>
      <c r="B242" s="56" t="s">
        <v>14</v>
      </c>
      <c r="C242" s="90" t="s">
        <v>329</v>
      </c>
      <c r="D242" s="109" t="s">
        <v>335</v>
      </c>
      <c r="E242" s="75" t="s">
        <v>352</v>
      </c>
      <c r="F242" s="76" t="s">
        <v>350</v>
      </c>
      <c r="G242" s="90" t="s">
        <v>191</v>
      </c>
      <c r="H242" s="110" t="s">
        <v>198</v>
      </c>
      <c r="I242" s="112" t="n">
        <v>2423.02</v>
      </c>
      <c r="J242" s="51" t="n">
        <f aca="false">I242+(I242*0.3)</f>
        <v>3149.926</v>
      </c>
      <c r="K242" s="119" t="n">
        <v>4690687042910</v>
      </c>
      <c r="L242" s="63"/>
      <c r="M242" s="54" t="n">
        <f aca="false">J242*L242</f>
        <v>0</v>
      </c>
    </row>
    <row r="243" customFormat="false" ht="69.95" hidden="false" customHeight="true" outlineLevel="0" collapsed="false">
      <c r="A243" s="45"/>
      <c r="B243" s="56" t="s">
        <v>14</v>
      </c>
      <c r="C243" s="90" t="s">
        <v>329</v>
      </c>
      <c r="D243" s="109" t="s">
        <v>337</v>
      </c>
      <c r="E243" s="75" t="s">
        <v>353</v>
      </c>
      <c r="F243" s="76" t="s">
        <v>350</v>
      </c>
      <c r="G243" s="90" t="s">
        <v>191</v>
      </c>
      <c r="H243" s="110" t="s">
        <v>201</v>
      </c>
      <c r="I243" s="112" t="n">
        <v>2423.02</v>
      </c>
      <c r="J243" s="51" t="n">
        <f aca="false">I243+(I243*0.3)</f>
        <v>3149.926</v>
      </c>
      <c r="K243" s="119" t="n">
        <v>4690687042927</v>
      </c>
      <c r="L243" s="63"/>
      <c r="M243" s="54" t="n">
        <f aca="false">J243*L243</f>
        <v>0</v>
      </c>
    </row>
    <row r="244" customFormat="false" ht="69.95" hidden="false" customHeight="true" outlineLevel="0" collapsed="false">
      <c r="A244" s="45"/>
      <c r="B244" s="56" t="s">
        <v>14</v>
      </c>
      <c r="C244" s="90" t="s">
        <v>329</v>
      </c>
      <c r="D244" s="109" t="s">
        <v>339</v>
      </c>
      <c r="E244" s="75" t="s">
        <v>354</v>
      </c>
      <c r="F244" s="76" t="s">
        <v>350</v>
      </c>
      <c r="G244" s="90" t="s">
        <v>191</v>
      </c>
      <c r="H244" s="110" t="s">
        <v>204</v>
      </c>
      <c r="I244" s="112" t="n">
        <v>2741.26</v>
      </c>
      <c r="J244" s="51" t="n">
        <f aca="false">I244+(I244*0.3)</f>
        <v>3563.638</v>
      </c>
      <c r="K244" s="119" t="n">
        <v>4690687042897</v>
      </c>
      <c r="L244" s="63"/>
      <c r="M244" s="54" t="n">
        <f aca="false">J244*L244</f>
        <v>0</v>
      </c>
    </row>
    <row r="245" customFormat="false" ht="69.95" hidden="false" customHeight="true" outlineLevel="0" collapsed="false">
      <c r="A245" s="45"/>
      <c r="B245" s="56" t="s">
        <v>14</v>
      </c>
      <c r="C245" s="90" t="s">
        <v>329</v>
      </c>
      <c r="D245" s="109" t="s">
        <v>341</v>
      </c>
      <c r="E245" s="75" t="s">
        <v>355</v>
      </c>
      <c r="F245" s="76" t="s">
        <v>350</v>
      </c>
      <c r="G245" s="90" t="s">
        <v>191</v>
      </c>
      <c r="H245" s="110" t="s">
        <v>207</v>
      </c>
      <c r="I245" s="112" t="n">
        <v>2741.26</v>
      </c>
      <c r="J245" s="51" t="n">
        <f aca="false">I245+(I245*0.3)</f>
        <v>3563.638</v>
      </c>
      <c r="K245" s="119" t="n">
        <v>4690687042903</v>
      </c>
      <c r="L245" s="63"/>
      <c r="M245" s="54" t="n">
        <f aca="false">J245*L245</f>
        <v>0</v>
      </c>
    </row>
    <row r="246" customFormat="false" ht="69.95" hidden="false" customHeight="true" outlineLevel="0" collapsed="false">
      <c r="A246" s="45"/>
      <c r="B246" s="56" t="s">
        <v>14</v>
      </c>
      <c r="C246" s="90" t="s">
        <v>329</v>
      </c>
      <c r="D246" s="109" t="s">
        <v>343</v>
      </c>
      <c r="E246" s="75" t="s">
        <v>356</v>
      </c>
      <c r="F246" s="76" t="s">
        <v>350</v>
      </c>
      <c r="G246" s="90" t="s">
        <v>191</v>
      </c>
      <c r="H246" s="110" t="s">
        <v>210</v>
      </c>
      <c r="I246" s="112" t="n">
        <v>3117.12</v>
      </c>
      <c r="J246" s="51" t="n">
        <f aca="false">I246+(I246*0.3)</f>
        <v>4052.256</v>
      </c>
      <c r="K246" s="119" t="n">
        <v>4690687042934</v>
      </c>
      <c r="L246" s="63"/>
      <c r="M246" s="54" t="n">
        <f aca="false">J246*L246</f>
        <v>0</v>
      </c>
    </row>
    <row r="247" customFormat="false" ht="69.95" hidden="false" customHeight="true" outlineLevel="0" collapsed="false">
      <c r="A247" s="45"/>
      <c r="B247" s="56" t="s">
        <v>14</v>
      </c>
      <c r="C247" s="90" t="s">
        <v>329</v>
      </c>
      <c r="D247" s="109" t="s">
        <v>345</v>
      </c>
      <c r="E247" s="75" t="s">
        <v>357</v>
      </c>
      <c r="F247" s="76" t="s">
        <v>350</v>
      </c>
      <c r="G247" s="90" t="s">
        <v>191</v>
      </c>
      <c r="H247" s="110" t="s">
        <v>213</v>
      </c>
      <c r="I247" s="112" t="n">
        <v>3117.12</v>
      </c>
      <c r="J247" s="51" t="n">
        <f aca="false">I247+(I247*0.3)</f>
        <v>4052.256</v>
      </c>
      <c r="K247" s="119" t="n">
        <v>4690687042941</v>
      </c>
      <c r="L247" s="63"/>
      <c r="M247" s="54" t="n">
        <f aca="false">J247*L247</f>
        <v>0</v>
      </c>
    </row>
    <row r="248" customFormat="false" ht="69.95" hidden="false" customHeight="true" outlineLevel="0" collapsed="false">
      <c r="A248" s="45"/>
      <c r="B248" s="65" t="s">
        <v>14</v>
      </c>
      <c r="C248" s="91" t="s">
        <v>329</v>
      </c>
      <c r="D248" s="114" t="s">
        <v>346</v>
      </c>
      <c r="E248" s="77" t="s">
        <v>358</v>
      </c>
      <c r="F248" s="78" t="s">
        <v>350</v>
      </c>
      <c r="G248" s="91" t="s">
        <v>191</v>
      </c>
      <c r="H248" s="115" t="s">
        <v>348</v>
      </c>
      <c r="I248" s="116" t="n">
        <v>3370.04</v>
      </c>
      <c r="J248" s="51" t="n">
        <f aca="false">I248+(I248*0.3)</f>
        <v>4381.052</v>
      </c>
      <c r="K248" s="120" t="n">
        <v>4690687042958</v>
      </c>
      <c r="L248" s="72"/>
      <c r="M248" s="54" t="n">
        <f aca="false">J248*L248</f>
        <v>0</v>
      </c>
    </row>
    <row r="249" customFormat="false" ht="69.95" hidden="false" customHeight="true" outlineLevel="0" collapsed="false">
      <c r="A249" s="45"/>
      <c r="B249" s="46" t="s">
        <v>14</v>
      </c>
      <c r="C249" s="88" t="s">
        <v>329</v>
      </c>
      <c r="D249" s="106" t="s">
        <v>330</v>
      </c>
      <c r="E249" s="73" t="s">
        <v>359</v>
      </c>
      <c r="F249" s="74" t="s">
        <v>360</v>
      </c>
      <c r="G249" s="88" t="s">
        <v>191</v>
      </c>
      <c r="H249" s="107" t="s">
        <v>192</v>
      </c>
      <c r="I249" s="117" t="n">
        <v>2086.32</v>
      </c>
      <c r="J249" s="51" t="n">
        <f aca="false">I249+(I249*0.3)</f>
        <v>2712.216</v>
      </c>
      <c r="K249" s="118" t="n">
        <v>4690687042873</v>
      </c>
      <c r="L249" s="53"/>
      <c r="M249" s="54" t="n">
        <f aca="false">J249*L249</f>
        <v>0</v>
      </c>
    </row>
    <row r="250" customFormat="false" ht="69.95" hidden="false" customHeight="true" outlineLevel="0" collapsed="false">
      <c r="A250" s="45"/>
      <c r="B250" s="56" t="s">
        <v>14</v>
      </c>
      <c r="C250" s="90" t="s">
        <v>329</v>
      </c>
      <c r="D250" s="109" t="s">
        <v>333</v>
      </c>
      <c r="E250" s="75" t="s">
        <v>361</v>
      </c>
      <c r="F250" s="76" t="s">
        <v>360</v>
      </c>
      <c r="G250" s="90" t="s">
        <v>191</v>
      </c>
      <c r="H250" s="110" t="s">
        <v>195</v>
      </c>
      <c r="I250" s="112" t="n">
        <v>2086.32</v>
      </c>
      <c r="J250" s="51" t="n">
        <f aca="false">I250+(I250*0.3)</f>
        <v>2712.216</v>
      </c>
      <c r="K250" s="119" t="n">
        <v>4690687042880</v>
      </c>
      <c r="L250" s="63"/>
      <c r="M250" s="54" t="n">
        <f aca="false">J250*L250</f>
        <v>0</v>
      </c>
    </row>
    <row r="251" customFormat="false" ht="69.95" hidden="false" customHeight="true" outlineLevel="0" collapsed="false">
      <c r="A251" s="45"/>
      <c r="B251" s="56" t="s">
        <v>14</v>
      </c>
      <c r="C251" s="90" t="s">
        <v>329</v>
      </c>
      <c r="D251" s="109" t="s">
        <v>335</v>
      </c>
      <c r="E251" s="75" t="s">
        <v>362</v>
      </c>
      <c r="F251" s="76" t="s">
        <v>360</v>
      </c>
      <c r="G251" s="90" t="s">
        <v>191</v>
      </c>
      <c r="H251" s="110" t="s">
        <v>198</v>
      </c>
      <c r="I251" s="112" t="n">
        <v>2423.02</v>
      </c>
      <c r="J251" s="51" t="n">
        <f aca="false">I251+(I251*0.3)</f>
        <v>3149.926</v>
      </c>
      <c r="K251" s="119" t="n">
        <v>4690687042910</v>
      </c>
      <c r="L251" s="63"/>
      <c r="M251" s="54" t="n">
        <f aca="false">J251*L251</f>
        <v>0</v>
      </c>
    </row>
    <row r="252" customFormat="false" ht="69.95" hidden="false" customHeight="true" outlineLevel="0" collapsed="false">
      <c r="A252" s="45"/>
      <c r="B252" s="56" t="s">
        <v>14</v>
      </c>
      <c r="C252" s="90" t="s">
        <v>329</v>
      </c>
      <c r="D252" s="109" t="s">
        <v>337</v>
      </c>
      <c r="E252" s="75" t="s">
        <v>363</v>
      </c>
      <c r="F252" s="76" t="s">
        <v>360</v>
      </c>
      <c r="G252" s="90" t="s">
        <v>191</v>
      </c>
      <c r="H252" s="110" t="s">
        <v>201</v>
      </c>
      <c r="I252" s="112" t="n">
        <v>2423.02</v>
      </c>
      <c r="J252" s="51" t="n">
        <f aca="false">I252+(I252*0.3)</f>
        <v>3149.926</v>
      </c>
      <c r="K252" s="119" t="n">
        <v>4690687042927</v>
      </c>
      <c r="L252" s="63"/>
      <c r="M252" s="54" t="n">
        <f aca="false">J252*L252</f>
        <v>0</v>
      </c>
    </row>
    <row r="253" customFormat="false" ht="69.95" hidden="false" customHeight="true" outlineLevel="0" collapsed="false">
      <c r="A253" s="45"/>
      <c r="B253" s="56" t="s">
        <v>14</v>
      </c>
      <c r="C253" s="90" t="s">
        <v>329</v>
      </c>
      <c r="D253" s="109" t="s">
        <v>339</v>
      </c>
      <c r="E253" s="75" t="s">
        <v>364</v>
      </c>
      <c r="F253" s="76" t="s">
        <v>360</v>
      </c>
      <c r="G253" s="90" t="s">
        <v>191</v>
      </c>
      <c r="H253" s="110" t="s">
        <v>204</v>
      </c>
      <c r="I253" s="112" t="n">
        <v>2741.26</v>
      </c>
      <c r="J253" s="51" t="n">
        <f aca="false">I253+(I253*0.3)</f>
        <v>3563.638</v>
      </c>
      <c r="K253" s="119" t="n">
        <v>4690687042897</v>
      </c>
      <c r="L253" s="63"/>
      <c r="M253" s="54" t="n">
        <f aca="false">J253*L253</f>
        <v>0</v>
      </c>
    </row>
    <row r="254" customFormat="false" ht="69.95" hidden="false" customHeight="true" outlineLevel="0" collapsed="false">
      <c r="A254" s="45"/>
      <c r="B254" s="56" t="s">
        <v>14</v>
      </c>
      <c r="C254" s="90" t="s">
        <v>329</v>
      </c>
      <c r="D254" s="109" t="s">
        <v>341</v>
      </c>
      <c r="E254" s="75" t="s">
        <v>365</v>
      </c>
      <c r="F254" s="76" t="s">
        <v>360</v>
      </c>
      <c r="G254" s="90" t="s">
        <v>191</v>
      </c>
      <c r="H254" s="110" t="s">
        <v>207</v>
      </c>
      <c r="I254" s="112" t="n">
        <v>2741.26</v>
      </c>
      <c r="J254" s="51" t="n">
        <f aca="false">I254+(I254*0.3)</f>
        <v>3563.638</v>
      </c>
      <c r="K254" s="119" t="n">
        <v>4690687042903</v>
      </c>
      <c r="L254" s="63"/>
      <c r="M254" s="54" t="n">
        <f aca="false">J254*L254</f>
        <v>0</v>
      </c>
    </row>
    <row r="255" customFormat="false" ht="69.95" hidden="false" customHeight="true" outlineLevel="0" collapsed="false">
      <c r="A255" s="45"/>
      <c r="B255" s="56" t="s">
        <v>14</v>
      </c>
      <c r="C255" s="90" t="s">
        <v>329</v>
      </c>
      <c r="D255" s="109" t="s">
        <v>343</v>
      </c>
      <c r="E255" s="75" t="s">
        <v>366</v>
      </c>
      <c r="F255" s="76" t="s">
        <v>360</v>
      </c>
      <c r="G255" s="90" t="s">
        <v>191</v>
      </c>
      <c r="H255" s="110" t="s">
        <v>210</v>
      </c>
      <c r="I255" s="112" t="n">
        <v>3117.12</v>
      </c>
      <c r="J255" s="51" t="n">
        <f aca="false">I255+(I255*0.3)</f>
        <v>4052.256</v>
      </c>
      <c r="K255" s="119" t="n">
        <v>4690687042934</v>
      </c>
      <c r="L255" s="63"/>
      <c r="M255" s="54" t="n">
        <f aca="false">J255*L255</f>
        <v>0</v>
      </c>
    </row>
    <row r="256" customFormat="false" ht="69.95" hidden="false" customHeight="true" outlineLevel="0" collapsed="false">
      <c r="A256" s="45"/>
      <c r="B256" s="56" t="s">
        <v>14</v>
      </c>
      <c r="C256" s="90" t="s">
        <v>329</v>
      </c>
      <c r="D256" s="109" t="s">
        <v>345</v>
      </c>
      <c r="E256" s="75" t="s">
        <v>367</v>
      </c>
      <c r="F256" s="76" t="s">
        <v>360</v>
      </c>
      <c r="G256" s="90" t="s">
        <v>191</v>
      </c>
      <c r="H256" s="110" t="s">
        <v>213</v>
      </c>
      <c r="I256" s="112" t="n">
        <v>3117.12</v>
      </c>
      <c r="J256" s="51" t="n">
        <f aca="false">I256+(I256*0.3)</f>
        <v>4052.256</v>
      </c>
      <c r="K256" s="119" t="n">
        <v>4690687042941</v>
      </c>
      <c r="L256" s="63"/>
      <c r="M256" s="54" t="n">
        <f aca="false">J256*L256</f>
        <v>0</v>
      </c>
    </row>
    <row r="257" customFormat="false" ht="69.95" hidden="false" customHeight="true" outlineLevel="0" collapsed="false">
      <c r="A257" s="45"/>
      <c r="B257" s="65" t="s">
        <v>14</v>
      </c>
      <c r="C257" s="91" t="s">
        <v>329</v>
      </c>
      <c r="D257" s="114" t="s">
        <v>346</v>
      </c>
      <c r="E257" s="77" t="s">
        <v>368</v>
      </c>
      <c r="F257" s="78" t="s">
        <v>360</v>
      </c>
      <c r="G257" s="91" t="s">
        <v>191</v>
      </c>
      <c r="H257" s="115" t="s">
        <v>348</v>
      </c>
      <c r="I257" s="116" t="n">
        <v>3370.04</v>
      </c>
      <c r="J257" s="51" t="n">
        <f aca="false">I257+(I257*0.3)</f>
        <v>4381.052</v>
      </c>
      <c r="K257" s="120" t="n">
        <v>4690687042958</v>
      </c>
      <c r="L257" s="72"/>
      <c r="M257" s="54" t="n">
        <f aca="false">J257*L257</f>
        <v>0</v>
      </c>
    </row>
    <row r="258" customFormat="false" ht="69.95" hidden="false" customHeight="true" outlineLevel="0" collapsed="false">
      <c r="A258" s="45"/>
      <c r="B258" s="46" t="s">
        <v>14</v>
      </c>
      <c r="C258" s="88" t="s">
        <v>329</v>
      </c>
      <c r="D258" s="106" t="s">
        <v>330</v>
      </c>
      <c r="E258" s="73" t="s">
        <v>369</v>
      </c>
      <c r="F258" s="74" t="s">
        <v>370</v>
      </c>
      <c r="G258" s="88" t="s">
        <v>191</v>
      </c>
      <c r="H258" s="107" t="s">
        <v>192</v>
      </c>
      <c r="I258" s="117" t="n">
        <v>2086.32</v>
      </c>
      <c r="J258" s="51" t="n">
        <f aca="false">I258+(I258*0.3)</f>
        <v>2712.216</v>
      </c>
      <c r="K258" s="118" t="n">
        <v>4690687042873</v>
      </c>
      <c r="L258" s="53"/>
      <c r="M258" s="54" t="n">
        <f aca="false">J258*L258</f>
        <v>0</v>
      </c>
    </row>
    <row r="259" customFormat="false" ht="69.95" hidden="false" customHeight="true" outlineLevel="0" collapsed="false">
      <c r="A259" s="45"/>
      <c r="B259" s="56" t="s">
        <v>14</v>
      </c>
      <c r="C259" s="90" t="s">
        <v>329</v>
      </c>
      <c r="D259" s="109" t="s">
        <v>333</v>
      </c>
      <c r="E259" s="75" t="s">
        <v>371</v>
      </c>
      <c r="F259" s="76" t="s">
        <v>370</v>
      </c>
      <c r="G259" s="90" t="s">
        <v>191</v>
      </c>
      <c r="H259" s="110" t="s">
        <v>195</v>
      </c>
      <c r="I259" s="112" t="n">
        <v>2086.32</v>
      </c>
      <c r="J259" s="51" t="n">
        <f aca="false">I259+(I259*0.3)</f>
        <v>2712.216</v>
      </c>
      <c r="K259" s="119" t="n">
        <v>4690687042880</v>
      </c>
      <c r="L259" s="63"/>
      <c r="M259" s="54" t="n">
        <f aca="false">J259*L259</f>
        <v>0</v>
      </c>
    </row>
    <row r="260" customFormat="false" ht="69.95" hidden="false" customHeight="true" outlineLevel="0" collapsed="false">
      <c r="A260" s="45"/>
      <c r="B260" s="56" t="s">
        <v>14</v>
      </c>
      <c r="C260" s="90" t="s">
        <v>329</v>
      </c>
      <c r="D260" s="109" t="s">
        <v>335</v>
      </c>
      <c r="E260" s="75" t="s">
        <v>372</v>
      </c>
      <c r="F260" s="76" t="s">
        <v>370</v>
      </c>
      <c r="G260" s="90" t="s">
        <v>191</v>
      </c>
      <c r="H260" s="110" t="s">
        <v>198</v>
      </c>
      <c r="I260" s="112" t="n">
        <v>2423.02</v>
      </c>
      <c r="J260" s="51" t="n">
        <f aca="false">I260+(I260*0.3)</f>
        <v>3149.926</v>
      </c>
      <c r="K260" s="119" t="n">
        <v>4690687042910</v>
      </c>
      <c r="L260" s="63"/>
      <c r="M260" s="54" t="n">
        <f aca="false">J260*L260</f>
        <v>0</v>
      </c>
    </row>
    <row r="261" customFormat="false" ht="69.95" hidden="false" customHeight="true" outlineLevel="0" collapsed="false">
      <c r="A261" s="45"/>
      <c r="B261" s="56" t="s">
        <v>14</v>
      </c>
      <c r="C261" s="90" t="s">
        <v>329</v>
      </c>
      <c r="D261" s="109" t="s">
        <v>337</v>
      </c>
      <c r="E261" s="75" t="s">
        <v>373</v>
      </c>
      <c r="F261" s="76" t="s">
        <v>370</v>
      </c>
      <c r="G261" s="90" t="s">
        <v>191</v>
      </c>
      <c r="H261" s="110" t="s">
        <v>201</v>
      </c>
      <c r="I261" s="112" t="n">
        <v>2423.02</v>
      </c>
      <c r="J261" s="51" t="n">
        <f aca="false">I261+(I261*0.3)</f>
        <v>3149.926</v>
      </c>
      <c r="K261" s="119" t="n">
        <v>4690687042927</v>
      </c>
      <c r="L261" s="63"/>
      <c r="M261" s="54" t="n">
        <f aca="false">J261*L261</f>
        <v>0</v>
      </c>
    </row>
    <row r="262" customFormat="false" ht="69.95" hidden="false" customHeight="true" outlineLevel="0" collapsed="false">
      <c r="A262" s="45"/>
      <c r="B262" s="56" t="s">
        <v>14</v>
      </c>
      <c r="C262" s="90" t="s">
        <v>329</v>
      </c>
      <c r="D262" s="109" t="s">
        <v>339</v>
      </c>
      <c r="E262" s="75" t="s">
        <v>374</v>
      </c>
      <c r="F262" s="76" t="s">
        <v>370</v>
      </c>
      <c r="G262" s="90" t="s">
        <v>191</v>
      </c>
      <c r="H262" s="110" t="s">
        <v>204</v>
      </c>
      <c r="I262" s="112" t="n">
        <v>2741.26</v>
      </c>
      <c r="J262" s="51" t="n">
        <f aca="false">I262+(I262*0.3)</f>
        <v>3563.638</v>
      </c>
      <c r="K262" s="119" t="n">
        <v>4690687042897</v>
      </c>
      <c r="L262" s="63"/>
      <c r="M262" s="54" t="n">
        <f aca="false">J262*L262</f>
        <v>0</v>
      </c>
    </row>
    <row r="263" customFormat="false" ht="69.95" hidden="false" customHeight="true" outlineLevel="0" collapsed="false">
      <c r="A263" s="45"/>
      <c r="B263" s="56" t="s">
        <v>14</v>
      </c>
      <c r="C263" s="90" t="s">
        <v>329</v>
      </c>
      <c r="D263" s="109" t="s">
        <v>341</v>
      </c>
      <c r="E263" s="75" t="s">
        <v>375</v>
      </c>
      <c r="F263" s="76" t="s">
        <v>370</v>
      </c>
      <c r="G263" s="90" t="s">
        <v>191</v>
      </c>
      <c r="H263" s="110" t="s">
        <v>207</v>
      </c>
      <c r="I263" s="112" t="n">
        <v>2741.26</v>
      </c>
      <c r="J263" s="51" t="n">
        <f aca="false">I263+(I263*0.3)</f>
        <v>3563.638</v>
      </c>
      <c r="K263" s="119" t="n">
        <v>4690687042903</v>
      </c>
      <c r="L263" s="63"/>
      <c r="M263" s="54" t="n">
        <f aca="false">J263*L263</f>
        <v>0</v>
      </c>
    </row>
    <row r="264" customFormat="false" ht="69.95" hidden="false" customHeight="true" outlineLevel="0" collapsed="false">
      <c r="A264" s="45"/>
      <c r="B264" s="56" t="s">
        <v>14</v>
      </c>
      <c r="C264" s="90" t="s">
        <v>329</v>
      </c>
      <c r="D264" s="109" t="s">
        <v>343</v>
      </c>
      <c r="E264" s="75" t="s">
        <v>376</v>
      </c>
      <c r="F264" s="76" t="s">
        <v>370</v>
      </c>
      <c r="G264" s="90" t="s">
        <v>191</v>
      </c>
      <c r="H264" s="110" t="s">
        <v>210</v>
      </c>
      <c r="I264" s="112" t="n">
        <v>3117.12</v>
      </c>
      <c r="J264" s="51" t="n">
        <f aca="false">I264+(I264*0.3)</f>
        <v>4052.256</v>
      </c>
      <c r="K264" s="119" t="n">
        <v>4690687042934</v>
      </c>
      <c r="L264" s="63"/>
      <c r="M264" s="54" t="n">
        <f aca="false">J264*L264</f>
        <v>0</v>
      </c>
    </row>
    <row r="265" customFormat="false" ht="69.95" hidden="false" customHeight="true" outlineLevel="0" collapsed="false">
      <c r="A265" s="45"/>
      <c r="B265" s="56" t="s">
        <v>14</v>
      </c>
      <c r="C265" s="90" t="s">
        <v>329</v>
      </c>
      <c r="D265" s="109" t="s">
        <v>345</v>
      </c>
      <c r="E265" s="75" t="s">
        <v>377</v>
      </c>
      <c r="F265" s="76" t="s">
        <v>370</v>
      </c>
      <c r="G265" s="90" t="s">
        <v>191</v>
      </c>
      <c r="H265" s="110" t="s">
        <v>213</v>
      </c>
      <c r="I265" s="112" t="n">
        <v>3117.12</v>
      </c>
      <c r="J265" s="51" t="n">
        <f aca="false">I265+(I265*0.3)</f>
        <v>4052.256</v>
      </c>
      <c r="K265" s="119" t="n">
        <v>4690687042941</v>
      </c>
      <c r="L265" s="63"/>
      <c r="M265" s="54" t="n">
        <f aca="false">J265*L265</f>
        <v>0</v>
      </c>
    </row>
    <row r="266" customFormat="false" ht="69.95" hidden="false" customHeight="true" outlineLevel="0" collapsed="false">
      <c r="A266" s="45"/>
      <c r="B266" s="65" t="s">
        <v>14</v>
      </c>
      <c r="C266" s="91" t="s">
        <v>329</v>
      </c>
      <c r="D266" s="114" t="s">
        <v>346</v>
      </c>
      <c r="E266" s="77" t="s">
        <v>378</v>
      </c>
      <c r="F266" s="78" t="s">
        <v>370</v>
      </c>
      <c r="G266" s="91" t="s">
        <v>191</v>
      </c>
      <c r="H266" s="115" t="s">
        <v>348</v>
      </c>
      <c r="I266" s="116" t="n">
        <v>3370.04</v>
      </c>
      <c r="J266" s="51" t="n">
        <f aca="false">I266+(I266*0.3)</f>
        <v>4381.052</v>
      </c>
      <c r="K266" s="120" t="n">
        <v>4690687042958</v>
      </c>
      <c r="L266" s="72"/>
      <c r="M266" s="54" t="n">
        <f aca="false">J266*L266</f>
        <v>0</v>
      </c>
    </row>
    <row r="267" customFormat="false" ht="20.1" hidden="false" customHeight="true" outlineLevel="0" collapsed="false">
      <c r="A267" s="79" t="s">
        <v>105</v>
      </c>
      <c r="B267" s="80" t="s">
        <v>105</v>
      </c>
      <c r="C267" s="81" t="s">
        <v>105</v>
      </c>
      <c r="D267" s="82" t="s">
        <v>105</v>
      </c>
      <c r="E267" s="83" t="s">
        <v>105</v>
      </c>
      <c r="F267" s="84" t="s">
        <v>105</v>
      </c>
      <c r="G267" s="80" t="s">
        <v>105</v>
      </c>
      <c r="H267" s="84" t="s">
        <v>105</v>
      </c>
      <c r="I267" s="85" t="s">
        <v>105</v>
      </c>
      <c r="J267" s="51"/>
      <c r="K267" s="86" t="s">
        <v>105</v>
      </c>
      <c r="L267" s="87" t="s">
        <v>105</v>
      </c>
      <c r="M267" s="54"/>
    </row>
    <row r="268" customFormat="false" ht="69.95" hidden="false" customHeight="true" outlineLevel="0" collapsed="false">
      <c r="A268" s="45"/>
      <c r="B268" s="46" t="s">
        <v>14</v>
      </c>
      <c r="C268" s="88" t="s">
        <v>379</v>
      </c>
      <c r="D268" s="47" t="s">
        <v>380</v>
      </c>
      <c r="E268" s="48" t="s">
        <v>381</v>
      </c>
      <c r="F268" s="49" t="s">
        <v>382</v>
      </c>
      <c r="G268" s="88" t="s">
        <v>110</v>
      </c>
      <c r="H268" s="50" t="s">
        <v>383</v>
      </c>
      <c r="I268" s="51" t="n">
        <v>3123.78</v>
      </c>
      <c r="J268" s="51" t="n">
        <f aca="false">I268+(I268*0.3)</f>
        <v>4060.914</v>
      </c>
      <c r="K268" s="52" t="n">
        <v>4660001351295</v>
      </c>
      <c r="L268" s="53"/>
      <c r="M268" s="54" t="n">
        <f aca="false">J268*L268</f>
        <v>0</v>
      </c>
    </row>
    <row r="269" customFormat="false" ht="69.95" hidden="false" customHeight="true" outlineLevel="0" collapsed="false">
      <c r="A269" s="45"/>
      <c r="B269" s="56" t="s">
        <v>14</v>
      </c>
      <c r="C269" s="90" t="s">
        <v>379</v>
      </c>
      <c r="D269" s="57" t="s">
        <v>384</v>
      </c>
      <c r="E269" s="58" t="s">
        <v>385</v>
      </c>
      <c r="F269" s="59" t="s">
        <v>382</v>
      </c>
      <c r="G269" s="90" t="s">
        <v>110</v>
      </c>
      <c r="H269" s="60" t="s">
        <v>386</v>
      </c>
      <c r="I269" s="61" t="n">
        <v>3123.78</v>
      </c>
      <c r="J269" s="51" t="n">
        <f aca="false">I269+(I269*0.3)</f>
        <v>4060.914</v>
      </c>
      <c r="K269" s="62" t="n">
        <v>4660001351301</v>
      </c>
      <c r="L269" s="63"/>
      <c r="M269" s="54" t="n">
        <f aca="false">J269*L269</f>
        <v>0</v>
      </c>
    </row>
    <row r="270" customFormat="false" ht="69.95" hidden="false" customHeight="true" outlineLevel="0" collapsed="false">
      <c r="A270" s="45"/>
      <c r="B270" s="56" t="s">
        <v>14</v>
      </c>
      <c r="C270" s="90" t="s">
        <v>379</v>
      </c>
      <c r="D270" s="57" t="s">
        <v>387</v>
      </c>
      <c r="E270" s="58" t="s">
        <v>388</v>
      </c>
      <c r="F270" s="59" t="s">
        <v>382</v>
      </c>
      <c r="G270" s="90" t="s">
        <v>110</v>
      </c>
      <c r="H270" s="60" t="s">
        <v>389</v>
      </c>
      <c r="I270" s="61" t="n">
        <v>3627.21</v>
      </c>
      <c r="J270" s="51" t="n">
        <f aca="false">I270+(I270*0.3)</f>
        <v>4715.373</v>
      </c>
      <c r="K270" s="62" t="n">
        <v>4660001351318</v>
      </c>
      <c r="L270" s="63"/>
      <c r="M270" s="54" t="n">
        <f aca="false">J270*L270</f>
        <v>0</v>
      </c>
    </row>
    <row r="271" customFormat="false" ht="69.95" hidden="false" customHeight="true" outlineLevel="0" collapsed="false">
      <c r="A271" s="45"/>
      <c r="B271" s="56" t="s">
        <v>14</v>
      </c>
      <c r="C271" s="90" t="s">
        <v>379</v>
      </c>
      <c r="D271" s="57" t="s">
        <v>390</v>
      </c>
      <c r="E271" s="58" t="s">
        <v>391</v>
      </c>
      <c r="F271" s="59" t="s">
        <v>382</v>
      </c>
      <c r="G271" s="90" t="s">
        <v>110</v>
      </c>
      <c r="H271" s="60" t="s">
        <v>392</v>
      </c>
      <c r="I271" s="61" t="n">
        <v>3627.21</v>
      </c>
      <c r="J271" s="51" t="n">
        <f aca="false">I271+(I271*0.3)</f>
        <v>4715.373</v>
      </c>
      <c r="K271" s="62" t="n">
        <v>4660001351325</v>
      </c>
      <c r="L271" s="63"/>
      <c r="M271" s="54" t="n">
        <f aca="false">J271*L271</f>
        <v>0</v>
      </c>
    </row>
    <row r="272" customFormat="false" ht="69.95" hidden="false" customHeight="true" outlineLevel="0" collapsed="false">
      <c r="A272" s="45"/>
      <c r="B272" s="56" t="s">
        <v>14</v>
      </c>
      <c r="C272" s="90" t="s">
        <v>379</v>
      </c>
      <c r="D272" s="57" t="s">
        <v>393</v>
      </c>
      <c r="E272" s="58" t="s">
        <v>394</v>
      </c>
      <c r="F272" s="59" t="s">
        <v>382</v>
      </c>
      <c r="G272" s="90" t="s">
        <v>110</v>
      </c>
      <c r="H272" s="60" t="s">
        <v>395</v>
      </c>
      <c r="I272" s="61" t="n">
        <v>4013.8</v>
      </c>
      <c r="J272" s="51" t="n">
        <f aca="false">I272+(I272*0.3)</f>
        <v>5217.94</v>
      </c>
      <c r="K272" s="62" t="n">
        <v>4660001351332</v>
      </c>
      <c r="L272" s="63"/>
      <c r="M272" s="54" t="n">
        <f aca="false">J272*L272</f>
        <v>0</v>
      </c>
    </row>
    <row r="273" customFormat="false" ht="69.95" hidden="false" customHeight="true" outlineLevel="0" collapsed="false">
      <c r="A273" s="45"/>
      <c r="B273" s="56" t="s">
        <v>14</v>
      </c>
      <c r="C273" s="90" t="s">
        <v>379</v>
      </c>
      <c r="D273" s="57" t="s">
        <v>396</v>
      </c>
      <c r="E273" s="58" t="s">
        <v>397</v>
      </c>
      <c r="F273" s="59" t="s">
        <v>382</v>
      </c>
      <c r="G273" s="90" t="s">
        <v>110</v>
      </c>
      <c r="H273" s="60" t="s">
        <v>398</v>
      </c>
      <c r="I273" s="61" t="n">
        <v>4013.8</v>
      </c>
      <c r="J273" s="51" t="n">
        <f aca="false">I273+(I273*0.3)</f>
        <v>5217.94</v>
      </c>
      <c r="K273" s="62" t="n">
        <v>4660001351349</v>
      </c>
      <c r="L273" s="63"/>
      <c r="M273" s="54" t="n">
        <f aca="false">J273*L273</f>
        <v>0</v>
      </c>
    </row>
    <row r="274" customFormat="false" ht="69.95" hidden="false" customHeight="true" outlineLevel="0" collapsed="false">
      <c r="A274" s="45"/>
      <c r="B274" s="56" t="s">
        <v>14</v>
      </c>
      <c r="C274" s="90" t="s">
        <v>379</v>
      </c>
      <c r="D274" s="57" t="s">
        <v>399</v>
      </c>
      <c r="E274" s="58" t="s">
        <v>400</v>
      </c>
      <c r="F274" s="59" t="s">
        <v>382</v>
      </c>
      <c r="G274" s="90" t="s">
        <v>110</v>
      </c>
      <c r="H274" s="60" t="s">
        <v>401</v>
      </c>
      <c r="I274" s="61" t="n">
        <v>4934.58</v>
      </c>
      <c r="J274" s="51" t="n">
        <f aca="false">I274+(I274*0.3)</f>
        <v>6414.954</v>
      </c>
      <c r="K274" s="62" t="n">
        <v>4660001351356</v>
      </c>
      <c r="L274" s="63"/>
      <c r="M274" s="54" t="n">
        <f aca="false">J274*L274</f>
        <v>0</v>
      </c>
    </row>
    <row r="275" customFormat="false" ht="69.95" hidden="false" customHeight="true" outlineLevel="0" collapsed="false">
      <c r="A275" s="45"/>
      <c r="B275" s="56" t="s">
        <v>14</v>
      </c>
      <c r="C275" s="90" t="s">
        <v>379</v>
      </c>
      <c r="D275" s="57" t="s">
        <v>402</v>
      </c>
      <c r="E275" s="58" t="s">
        <v>403</v>
      </c>
      <c r="F275" s="59" t="s">
        <v>382</v>
      </c>
      <c r="G275" s="90" t="s">
        <v>110</v>
      </c>
      <c r="H275" s="60" t="s">
        <v>404</v>
      </c>
      <c r="I275" s="61" t="n">
        <v>4934.58</v>
      </c>
      <c r="J275" s="51" t="n">
        <f aca="false">I275+(I275*0.3)</f>
        <v>6414.954</v>
      </c>
      <c r="K275" s="62" t="n">
        <v>4660001351363</v>
      </c>
      <c r="L275" s="63"/>
      <c r="M275" s="54" t="n">
        <f aca="false">J275*L275</f>
        <v>0</v>
      </c>
    </row>
    <row r="276" customFormat="false" ht="69.95" hidden="false" customHeight="true" outlineLevel="0" collapsed="false">
      <c r="A276" s="45"/>
      <c r="B276" s="121" t="s">
        <v>405</v>
      </c>
      <c r="C276" s="90" t="s">
        <v>379</v>
      </c>
      <c r="D276" s="57" t="s">
        <v>406</v>
      </c>
      <c r="E276" s="58" t="s">
        <v>407</v>
      </c>
      <c r="F276" s="59" t="s">
        <v>382</v>
      </c>
      <c r="G276" s="90" t="s">
        <v>110</v>
      </c>
      <c r="H276" s="60" t="s">
        <v>408</v>
      </c>
      <c r="I276" s="61" t="n">
        <v>272.99</v>
      </c>
      <c r="J276" s="51" t="n">
        <f aca="false">I276+(I276*0.3)</f>
        <v>354.887</v>
      </c>
      <c r="K276" s="62" t="n">
        <v>4660001350977</v>
      </c>
      <c r="L276" s="63"/>
      <c r="M276" s="54" t="n">
        <f aca="false">J276*L276</f>
        <v>0</v>
      </c>
    </row>
    <row r="277" customFormat="false" ht="69.95" hidden="false" customHeight="true" outlineLevel="0" collapsed="false">
      <c r="A277" s="45"/>
      <c r="B277" s="122" t="s">
        <v>405</v>
      </c>
      <c r="C277" s="91" t="s">
        <v>379</v>
      </c>
      <c r="D277" s="66" t="s">
        <v>409</v>
      </c>
      <c r="E277" s="67" t="s">
        <v>410</v>
      </c>
      <c r="F277" s="68" t="s">
        <v>382</v>
      </c>
      <c r="G277" s="91" t="s">
        <v>110</v>
      </c>
      <c r="H277" s="69" t="s">
        <v>411</v>
      </c>
      <c r="I277" s="92" t="n">
        <v>316</v>
      </c>
      <c r="J277" s="51" t="n">
        <f aca="false">I277+(I277*0.3)</f>
        <v>410.8</v>
      </c>
      <c r="K277" s="71" t="n">
        <v>4660001350984</v>
      </c>
      <c r="L277" s="72"/>
      <c r="M277" s="54" t="n">
        <f aca="false">J277*L277</f>
        <v>0</v>
      </c>
    </row>
    <row r="278" customFormat="false" ht="69.95" hidden="false" customHeight="true" outlineLevel="0" collapsed="false">
      <c r="A278" s="45"/>
      <c r="B278" s="46" t="s">
        <v>14</v>
      </c>
      <c r="C278" s="88" t="s">
        <v>379</v>
      </c>
      <c r="D278" s="47" t="s">
        <v>380</v>
      </c>
      <c r="E278" s="48" t="s">
        <v>412</v>
      </c>
      <c r="F278" s="49" t="s">
        <v>413</v>
      </c>
      <c r="G278" s="88" t="s">
        <v>110</v>
      </c>
      <c r="H278" s="50" t="s">
        <v>383</v>
      </c>
      <c r="I278" s="51" t="n">
        <v>3123.78</v>
      </c>
      <c r="J278" s="51" t="n">
        <f aca="false">I278+(I278*0.3)</f>
        <v>4060.914</v>
      </c>
      <c r="K278" s="52" t="n">
        <v>4660001351295</v>
      </c>
      <c r="L278" s="53"/>
      <c r="M278" s="54" t="n">
        <f aca="false">J278*L278</f>
        <v>0</v>
      </c>
    </row>
    <row r="279" customFormat="false" ht="69.95" hidden="false" customHeight="true" outlineLevel="0" collapsed="false">
      <c r="A279" s="45"/>
      <c r="B279" s="56" t="s">
        <v>14</v>
      </c>
      <c r="C279" s="90" t="s">
        <v>379</v>
      </c>
      <c r="D279" s="57" t="s">
        <v>384</v>
      </c>
      <c r="E279" s="58" t="s">
        <v>414</v>
      </c>
      <c r="F279" s="59" t="s">
        <v>413</v>
      </c>
      <c r="G279" s="90" t="s">
        <v>110</v>
      </c>
      <c r="H279" s="60" t="s">
        <v>386</v>
      </c>
      <c r="I279" s="61" t="n">
        <v>3123.78</v>
      </c>
      <c r="J279" s="51" t="n">
        <f aca="false">I279+(I279*0.3)</f>
        <v>4060.914</v>
      </c>
      <c r="K279" s="62" t="n">
        <v>4660001351301</v>
      </c>
      <c r="L279" s="63"/>
      <c r="M279" s="54" t="n">
        <f aca="false">J279*L279</f>
        <v>0</v>
      </c>
    </row>
    <row r="280" customFormat="false" ht="69.95" hidden="false" customHeight="true" outlineLevel="0" collapsed="false">
      <c r="A280" s="45"/>
      <c r="B280" s="56" t="s">
        <v>14</v>
      </c>
      <c r="C280" s="90" t="s">
        <v>379</v>
      </c>
      <c r="D280" s="57" t="s">
        <v>387</v>
      </c>
      <c r="E280" s="58" t="s">
        <v>415</v>
      </c>
      <c r="F280" s="59" t="s">
        <v>413</v>
      </c>
      <c r="G280" s="90" t="s">
        <v>110</v>
      </c>
      <c r="H280" s="60" t="s">
        <v>389</v>
      </c>
      <c r="I280" s="61" t="n">
        <v>3627.21</v>
      </c>
      <c r="J280" s="51" t="n">
        <f aca="false">I280+(I280*0.3)</f>
        <v>4715.373</v>
      </c>
      <c r="K280" s="62" t="n">
        <v>4660001351318</v>
      </c>
      <c r="L280" s="63"/>
      <c r="M280" s="54" t="n">
        <f aca="false">J280*L280</f>
        <v>0</v>
      </c>
    </row>
    <row r="281" customFormat="false" ht="69.95" hidden="false" customHeight="true" outlineLevel="0" collapsed="false">
      <c r="A281" s="45"/>
      <c r="B281" s="56" t="s">
        <v>14</v>
      </c>
      <c r="C281" s="90" t="s">
        <v>379</v>
      </c>
      <c r="D281" s="57" t="s">
        <v>390</v>
      </c>
      <c r="E281" s="58" t="s">
        <v>416</v>
      </c>
      <c r="F281" s="59" t="s">
        <v>413</v>
      </c>
      <c r="G281" s="90" t="s">
        <v>110</v>
      </c>
      <c r="H281" s="60" t="s">
        <v>392</v>
      </c>
      <c r="I281" s="61" t="n">
        <v>3627.21</v>
      </c>
      <c r="J281" s="51" t="n">
        <f aca="false">I281+(I281*0.3)</f>
        <v>4715.373</v>
      </c>
      <c r="K281" s="62" t="n">
        <v>4660001351325</v>
      </c>
      <c r="L281" s="63"/>
      <c r="M281" s="54" t="n">
        <f aca="false">J281*L281</f>
        <v>0</v>
      </c>
    </row>
    <row r="282" customFormat="false" ht="69.95" hidden="false" customHeight="true" outlineLevel="0" collapsed="false">
      <c r="A282" s="45"/>
      <c r="B282" s="56" t="s">
        <v>14</v>
      </c>
      <c r="C282" s="90" t="s">
        <v>379</v>
      </c>
      <c r="D282" s="57" t="s">
        <v>393</v>
      </c>
      <c r="E282" s="58" t="s">
        <v>417</v>
      </c>
      <c r="F282" s="59" t="s">
        <v>413</v>
      </c>
      <c r="G282" s="90" t="s">
        <v>110</v>
      </c>
      <c r="H282" s="60" t="s">
        <v>395</v>
      </c>
      <c r="I282" s="61" t="n">
        <v>4013.8</v>
      </c>
      <c r="J282" s="51" t="n">
        <f aca="false">I282+(I282*0.3)</f>
        <v>5217.94</v>
      </c>
      <c r="K282" s="62" t="n">
        <v>4660001351332</v>
      </c>
      <c r="L282" s="63"/>
      <c r="M282" s="54" t="n">
        <f aca="false">J282*L282</f>
        <v>0</v>
      </c>
    </row>
    <row r="283" customFormat="false" ht="69.95" hidden="false" customHeight="true" outlineLevel="0" collapsed="false">
      <c r="A283" s="45"/>
      <c r="B283" s="56" t="s">
        <v>14</v>
      </c>
      <c r="C283" s="90" t="s">
        <v>379</v>
      </c>
      <c r="D283" s="57" t="s">
        <v>396</v>
      </c>
      <c r="E283" s="58" t="s">
        <v>418</v>
      </c>
      <c r="F283" s="59" t="s">
        <v>413</v>
      </c>
      <c r="G283" s="90" t="s">
        <v>110</v>
      </c>
      <c r="H283" s="60" t="s">
        <v>398</v>
      </c>
      <c r="I283" s="61" t="n">
        <v>4013.8</v>
      </c>
      <c r="J283" s="51" t="n">
        <f aca="false">I283+(I283*0.3)</f>
        <v>5217.94</v>
      </c>
      <c r="K283" s="62" t="n">
        <v>4660001351349</v>
      </c>
      <c r="L283" s="63"/>
      <c r="M283" s="54" t="n">
        <f aca="false">J283*L283</f>
        <v>0</v>
      </c>
    </row>
    <row r="284" customFormat="false" ht="69.95" hidden="false" customHeight="true" outlineLevel="0" collapsed="false">
      <c r="A284" s="45"/>
      <c r="B284" s="56" t="s">
        <v>14</v>
      </c>
      <c r="C284" s="90" t="s">
        <v>379</v>
      </c>
      <c r="D284" s="57" t="s">
        <v>399</v>
      </c>
      <c r="E284" s="58" t="s">
        <v>419</v>
      </c>
      <c r="F284" s="59" t="s">
        <v>413</v>
      </c>
      <c r="G284" s="90" t="s">
        <v>110</v>
      </c>
      <c r="H284" s="60" t="s">
        <v>401</v>
      </c>
      <c r="I284" s="61" t="n">
        <v>4934.58</v>
      </c>
      <c r="J284" s="51" t="n">
        <f aca="false">I284+(I284*0.3)</f>
        <v>6414.954</v>
      </c>
      <c r="K284" s="62" t="n">
        <v>4660001351356</v>
      </c>
      <c r="L284" s="63"/>
      <c r="M284" s="54" t="n">
        <f aca="false">J284*L284</f>
        <v>0</v>
      </c>
    </row>
    <row r="285" customFormat="false" ht="69.95" hidden="false" customHeight="true" outlineLevel="0" collapsed="false">
      <c r="A285" s="45"/>
      <c r="B285" s="56" t="s">
        <v>14</v>
      </c>
      <c r="C285" s="90" t="s">
        <v>379</v>
      </c>
      <c r="D285" s="57" t="s">
        <v>402</v>
      </c>
      <c r="E285" s="58" t="s">
        <v>420</v>
      </c>
      <c r="F285" s="59" t="s">
        <v>413</v>
      </c>
      <c r="G285" s="90" t="s">
        <v>110</v>
      </c>
      <c r="H285" s="60" t="s">
        <v>404</v>
      </c>
      <c r="I285" s="61" t="n">
        <v>4934.58</v>
      </c>
      <c r="J285" s="51" t="n">
        <f aca="false">I285+(I285*0.3)</f>
        <v>6414.954</v>
      </c>
      <c r="K285" s="62" t="n">
        <v>4660001351363</v>
      </c>
      <c r="L285" s="63"/>
      <c r="M285" s="54" t="n">
        <f aca="false">J285*L285</f>
        <v>0</v>
      </c>
    </row>
    <row r="286" customFormat="false" ht="69.95" hidden="false" customHeight="true" outlineLevel="0" collapsed="false">
      <c r="A286" s="45"/>
      <c r="B286" s="121" t="s">
        <v>405</v>
      </c>
      <c r="C286" s="90" t="s">
        <v>379</v>
      </c>
      <c r="D286" s="57" t="s">
        <v>406</v>
      </c>
      <c r="E286" s="58" t="s">
        <v>421</v>
      </c>
      <c r="F286" s="59" t="s">
        <v>413</v>
      </c>
      <c r="G286" s="90" t="s">
        <v>110</v>
      </c>
      <c r="H286" s="60" t="s">
        <v>408</v>
      </c>
      <c r="I286" s="61" t="n">
        <v>272.99</v>
      </c>
      <c r="J286" s="51" t="n">
        <f aca="false">I286+(I286*0.3)</f>
        <v>354.887</v>
      </c>
      <c r="K286" s="62" t="n">
        <v>4660001350977</v>
      </c>
      <c r="L286" s="63"/>
      <c r="M286" s="54" t="n">
        <f aca="false">J286*L286</f>
        <v>0</v>
      </c>
    </row>
    <row r="287" customFormat="false" ht="69.95" hidden="false" customHeight="true" outlineLevel="0" collapsed="false">
      <c r="A287" s="45"/>
      <c r="B287" s="122" t="s">
        <v>405</v>
      </c>
      <c r="C287" s="91" t="s">
        <v>379</v>
      </c>
      <c r="D287" s="66" t="s">
        <v>409</v>
      </c>
      <c r="E287" s="67" t="s">
        <v>422</v>
      </c>
      <c r="F287" s="68" t="s">
        <v>413</v>
      </c>
      <c r="G287" s="91" t="s">
        <v>110</v>
      </c>
      <c r="H287" s="69" t="s">
        <v>411</v>
      </c>
      <c r="I287" s="92" t="n">
        <v>316</v>
      </c>
      <c r="J287" s="51" t="n">
        <f aca="false">I287+(I287*0.3)</f>
        <v>410.8</v>
      </c>
      <c r="K287" s="71" t="n">
        <v>4660001350984</v>
      </c>
      <c r="L287" s="72"/>
      <c r="M287" s="54" t="n">
        <f aca="false">J287*L287</f>
        <v>0</v>
      </c>
    </row>
    <row r="288" customFormat="false" ht="20.1" hidden="false" customHeight="true" outlineLevel="0" collapsed="false">
      <c r="A288" s="79" t="s">
        <v>105</v>
      </c>
      <c r="B288" s="80" t="s">
        <v>105</v>
      </c>
      <c r="C288" s="81" t="s">
        <v>105</v>
      </c>
      <c r="D288" s="82" t="s">
        <v>105</v>
      </c>
      <c r="E288" s="83" t="s">
        <v>105</v>
      </c>
      <c r="F288" s="84" t="s">
        <v>105</v>
      </c>
      <c r="G288" s="80" t="s">
        <v>105</v>
      </c>
      <c r="H288" s="84" t="s">
        <v>105</v>
      </c>
      <c r="I288" s="85" t="s">
        <v>105</v>
      </c>
      <c r="J288" s="51"/>
      <c r="K288" s="86" t="s">
        <v>105</v>
      </c>
      <c r="L288" s="87" t="s">
        <v>105</v>
      </c>
      <c r="M288" s="54"/>
    </row>
    <row r="289" customFormat="false" ht="69.95" hidden="false" customHeight="true" outlineLevel="0" collapsed="false">
      <c r="A289" s="45"/>
      <c r="B289" s="46" t="s">
        <v>14</v>
      </c>
      <c r="C289" s="88" t="s">
        <v>423</v>
      </c>
      <c r="D289" s="47" t="s">
        <v>380</v>
      </c>
      <c r="E289" s="48" t="s">
        <v>424</v>
      </c>
      <c r="F289" s="49" t="s">
        <v>413</v>
      </c>
      <c r="G289" s="88" t="s">
        <v>425</v>
      </c>
      <c r="H289" s="50" t="s">
        <v>383</v>
      </c>
      <c r="I289" s="51" t="n">
        <v>3210.42</v>
      </c>
      <c r="J289" s="51" t="n">
        <f aca="false">I289+(I289*0.3)</f>
        <v>4173.546</v>
      </c>
      <c r="K289" s="52" t="n">
        <v>4660001350892</v>
      </c>
      <c r="L289" s="53"/>
      <c r="M289" s="54" t="n">
        <f aca="false">J289*L289</f>
        <v>0</v>
      </c>
    </row>
    <row r="290" customFormat="false" ht="69.95" hidden="false" customHeight="true" outlineLevel="0" collapsed="false">
      <c r="A290" s="45"/>
      <c r="B290" s="56" t="s">
        <v>14</v>
      </c>
      <c r="C290" s="90" t="s">
        <v>423</v>
      </c>
      <c r="D290" s="57" t="s">
        <v>384</v>
      </c>
      <c r="E290" s="58" t="s">
        <v>426</v>
      </c>
      <c r="F290" s="59" t="s">
        <v>413</v>
      </c>
      <c r="G290" s="90" t="s">
        <v>425</v>
      </c>
      <c r="H290" s="60" t="s">
        <v>386</v>
      </c>
      <c r="I290" s="61" t="n">
        <v>3210.42</v>
      </c>
      <c r="J290" s="51" t="n">
        <f aca="false">I290+(I290*0.3)</f>
        <v>4173.546</v>
      </c>
      <c r="K290" s="62" t="n">
        <v>4660001350908</v>
      </c>
      <c r="L290" s="63"/>
      <c r="M290" s="54" t="n">
        <f aca="false">J290*L290</f>
        <v>0</v>
      </c>
    </row>
    <row r="291" customFormat="false" ht="69.95" hidden="false" customHeight="true" outlineLevel="0" collapsed="false">
      <c r="A291" s="45"/>
      <c r="B291" s="56" t="s">
        <v>14</v>
      </c>
      <c r="C291" s="90" t="s">
        <v>423</v>
      </c>
      <c r="D291" s="57" t="s">
        <v>387</v>
      </c>
      <c r="E291" s="58" t="s">
        <v>427</v>
      </c>
      <c r="F291" s="59" t="s">
        <v>413</v>
      </c>
      <c r="G291" s="90" t="s">
        <v>425</v>
      </c>
      <c r="H291" s="60" t="s">
        <v>389</v>
      </c>
      <c r="I291" s="61" t="n">
        <v>3672.57</v>
      </c>
      <c r="J291" s="51" t="n">
        <f aca="false">I291+(I291*0.3)</f>
        <v>4774.341</v>
      </c>
      <c r="K291" s="62" t="n">
        <v>4660001350915</v>
      </c>
      <c r="L291" s="63"/>
      <c r="M291" s="54" t="n">
        <f aca="false">J291*L291</f>
        <v>0</v>
      </c>
    </row>
    <row r="292" customFormat="false" ht="69.95" hidden="false" customHeight="true" outlineLevel="0" collapsed="false">
      <c r="A292" s="45"/>
      <c r="B292" s="56" t="s">
        <v>14</v>
      </c>
      <c r="C292" s="90" t="s">
        <v>423</v>
      </c>
      <c r="D292" s="57" t="s">
        <v>390</v>
      </c>
      <c r="E292" s="58" t="s">
        <v>428</v>
      </c>
      <c r="F292" s="59" t="s">
        <v>413</v>
      </c>
      <c r="G292" s="90" t="s">
        <v>425</v>
      </c>
      <c r="H292" s="60" t="s">
        <v>392</v>
      </c>
      <c r="I292" s="61" t="n">
        <v>3672.57</v>
      </c>
      <c r="J292" s="51" t="n">
        <f aca="false">I292+(I292*0.3)</f>
        <v>4774.341</v>
      </c>
      <c r="K292" s="62" t="n">
        <v>4660001350922</v>
      </c>
      <c r="L292" s="63"/>
      <c r="M292" s="54" t="n">
        <f aca="false">J292*L292</f>
        <v>0</v>
      </c>
    </row>
    <row r="293" customFormat="false" ht="69.95" hidden="false" customHeight="true" outlineLevel="0" collapsed="false">
      <c r="A293" s="45"/>
      <c r="B293" s="56" t="s">
        <v>14</v>
      </c>
      <c r="C293" s="90" t="s">
        <v>423</v>
      </c>
      <c r="D293" s="57" t="s">
        <v>393</v>
      </c>
      <c r="E293" s="58" t="s">
        <v>429</v>
      </c>
      <c r="F293" s="59" t="s">
        <v>413</v>
      </c>
      <c r="G293" s="90" t="s">
        <v>425</v>
      </c>
      <c r="H293" s="60" t="s">
        <v>395</v>
      </c>
      <c r="I293" s="61" t="n">
        <v>4126.21</v>
      </c>
      <c r="J293" s="51" t="n">
        <f aca="false">I293+(I293*0.3)</f>
        <v>5364.073</v>
      </c>
      <c r="K293" s="62" t="n">
        <v>4660001350939</v>
      </c>
      <c r="L293" s="63"/>
      <c r="M293" s="54" t="n">
        <f aca="false">J293*L293</f>
        <v>0</v>
      </c>
    </row>
    <row r="294" customFormat="false" ht="69.95" hidden="false" customHeight="true" outlineLevel="0" collapsed="false">
      <c r="A294" s="45"/>
      <c r="B294" s="56" t="s">
        <v>14</v>
      </c>
      <c r="C294" s="90" t="s">
        <v>423</v>
      </c>
      <c r="D294" s="57" t="s">
        <v>396</v>
      </c>
      <c r="E294" s="58" t="s">
        <v>430</v>
      </c>
      <c r="F294" s="59" t="s">
        <v>413</v>
      </c>
      <c r="G294" s="90" t="s">
        <v>425</v>
      </c>
      <c r="H294" s="60" t="s">
        <v>398</v>
      </c>
      <c r="I294" s="61" t="n">
        <v>4126.21</v>
      </c>
      <c r="J294" s="51" t="n">
        <f aca="false">I294+(I294*0.3)</f>
        <v>5364.073</v>
      </c>
      <c r="K294" s="62" t="n">
        <v>4660001350946</v>
      </c>
      <c r="L294" s="63"/>
      <c r="M294" s="54" t="n">
        <f aca="false">J294*L294</f>
        <v>0</v>
      </c>
    </row>
    <row r="295" customFormat="false" ht="69.95" hidden="false" customHeight="true" outlineLevel="0" collapsed="false">
      <c r="A295" s="45"/>
      <c r="B295" s="56" t="s">
        <v>14</v>
      </c>
      <c r="C295" s="90" t="s">
        <v>423</v>
      </c>
      <c r="D295" s="57" t="s">
        <v>399</v>
      </c>
      <c r="E295" s="58" t="s">
        <v>431</v>
      </c>
      <c r="F295" s="59" t="s">
        <v>413</v>
      </c>
      <c r="G295" s="90" t="s">
        <v>425</v>
      </c>
      <c r="H295" s="60" t="s">
        <v>401</v>
      </c>
      <c r="I295" s="61" t="n">
        <v>5047</v>
      </c>
      <c r="J295" s="51" t="n">
        <f aca="false">I295+(I295*0.3)</f>
        <v>6561.1</v>
      </c>
      <c r="K295" s="62" t="n">
        <v>4660001350953</v>
      </c>
      <c r="L295" s="63"/>
      <c r="M295" s="54" t="n">
        <f aca="false">J295*L295</f>
        <v>0</v>
      </c>
    </row>
    <row r="296" customFormat="false" ht="69.95" hidden="false" customHeight="true" outlineLevel="0" collapsed="false">
      <c r="A296" s="45"/>
      <c r="B296" s="65" t="s">
        <v>14</v>
      </c>
      <c r="C296" s="91" t="s">
        <v>423</v>
      </c>
      <c r="D296" s="66" t="s">
        <v>402</v>
      </c>
      <c r="E296" s="67" t="s">
        <v>432</v>
      </c>
      <c r="F296" s="68" t="s">
        <v>413</v>
      </c>
      <c r="G296" s="91" t="s">
        <v>425</v>
      </c>
      <c r="H296" s="69" t="s">
        <v>404</v>
      </c>
      <c r="I296" s="92" t="n">
        <v>5047</v>
      </c>
      <c r="J296" s="51" t="n">
        <f aca="false">I296+(I296*0.3)</f>
        <v>6561.1</v>
      </c>
      <c r="K296" s="71" t="n">
        <v>4660001350960</v>
      </c>
      <c r="L296" s="72"/>
      <c r="M296" s="54" t="n">
        <f aca="false">J296*L296</f>
        <v>0</v>
      </c>
    </row>
    <row r="297" customFormat="false" ht="69.95" hidden="false" customHeight="true" outlineLevel="0" collapsed="false">
      <c r="A297" s="45"/>
      <c r="B297" s="46" t="s">
        <v>14</v>
      </c>
      <c r="C297" s="88" t="s">
        <v>423</v>
      </c>
      <c r="D297" s="47" t="s">
        <v>380</v>
      </c>
      <c r="E297" s="48" t="s">
        <v>433</v>
      </c>
      <c r="F297" s="49" t="s">
        <v>382</v>
      </c>
      <c r="G297" s="88" t="s">
        <v>425</v>
      </c>
      <c r="H297" s="50" t="s">
        <v>383</v>
      </c>
      <c r="I297" s="51" t="n">
        <v>3210.42</v>
      </c>
      <c r="J297" s="51" t="n">
        <f aca="false">I297+(I297*0.3)</f>
        <v>4173.546</v>
      </c>
      <c r="K297" s="52" t="n">
        <v>4660001350892</v>
      </c>
      <c r="L297" s="53"/>
      <c r="M297" s="54" t="n">
        <f aca="false">J297*L297</f>
        <v>0</v>
      </c>
    </row>
    <row r="298" customFormat="false" ht="69.95" hidden="false" customHeight="true" outlineLevel="0" collapsed="false">
      <c r="A298" s="45"/>
      <c r="B298" s="56" t="s">
        <v>14</v>
      </c>
      <c r="C298" s="90" t="s">
        <v>423</v>
      </c>
      <c r="D298" s="57" t="s">
        <v>384</v>
      </c>
      <c r="E298" s="58" t="s">
        <v>434</v>
      </c>
      <c r="F298" s="59" t="s">
        <v>382</v>
      </c>
      <c r="G298" s="90" t="s">
        <v>425</v>
      </c>
      <c r="H298" s="60" t="s">
        <v>386</v>
      </c>
      <c r="I298" s="61" t="n">
        <v>3210.42</v>
      </c>
      <c r="J298" s="51" t="n">
        <f aca="false">I298+(I298*0.3)</f>
        <v>4173.546</v>
      </c>
      <c r="K298" s="62" t="n">
        <v>4660001350908</v>
      </c>
      <c r="L298" s="63"/>
      <c r="M298" s="54" t="n">
        <f aca="false">J298*L298</f>
        <v>0</v>
      </c>
    </row>
    <row r="299" customFormat="false" ht="69.95" hidden="false" customHeight="true" outlineLevel="0" collapsed="false">
      <c r="A299" s="45"/>
      <c r="B299" s="56" t="s">
        <v>14</v>
      </c>
      <c r="C299" s="90" t="s">
        <v>423</v>
      </c>
      <c r="D299" s="57" t="s">
        <v>387</v>
      </c>
      <c r="E299" s="58" t="s">
        <v>435</v>
      </c>
      <c r="F299" s="59" t="s">
        <v>382</v>
      </c>
      <c r="G299" s="90" t="s">
        <v>425</v>
      </c>
      <c r="H299" s="60" t="s">
        <v>389</v>
      </c>
      <c r="I299" s="61" t="n">
        <v>3672.57</v>
      </c>
      <c r="J299" s="51" t="n">
        <f aca="false">I299+(I299*0.3)</f>
        <v>4774.341</v>
      </c>
      <c r="K299" s="62" t="n">
        <v>4660001350915</v>
      </c>
      <c r="L299" s="63"/>
      <c r="M299" s="54" t="n">
        <f aca="false">J299*L299</f>
        <v>0</v>
      </c>
    </row>
    <row r="300" customFormat="false" ht="69.95" hidden="false" customHeight="true" outlineLevel="0" collapsed="false">
      <c r="A300" s="45"/>
      <c r="B300" s="56" t="s">
        <v>14</v>
      </c>
      <c r="C300" s="90" t="s">
        <v>423</v>
      </c>
      <c r="D300" s="57" t="s">
        <v>390</v>
      </c>
      <c r="E300" s="58" t="s">
        <v>436</v>
      </c>
      <c r="F300" s="59" t="s">
        <v>382</v>
      </c>
      <c r="G300" s="90" t="s">
        <v>425</v>
      </c>
      <c r="H300" s="60" t="s">
        <v>392</v>
      </c>
      <c r="I300" s="61" t="n">
        <v>3672.57</v>
      </c>
      <c r="J300" s="51" t="n">
        <f aca="false">I300+(I300*0.3)</f>
        <v>4774.341</v>
      </c>
      <c r="K300" s="62" t="n">
        <v>4660001350922</v>
      </c>
      <c r="L300" s="63"/>
      <c r="M300" s="54" t="n">
        <f aca="false">J300*L300</f>
        <v>0</v>
      </c>
    </row>
    <row r="301" customFormat="false" ht="69.95" hidden="false" customHeight="true" outlineLevel="0" collapsed="false">
      <c r="A301" s="45"/>
      <c r="B301" s="56" t="s">
        <v>14</v>
      </c>
      <c r="C301" s="90" t="s">
        <v>423</v>
      </c>
      <c r="D301" s="57" t="s">
        <v>393</v>
      </c>
      <c r="E301" s="58" t="s">
        <v>437</v>
      </c>
      <c r="F301" s="59" t="s">
        <v>382</v>
      </c>
      <c r="G301" s="90" t="s">
        <v>425</v>
      </c>
      <c r="H301" s="60" t="s">
        <v>395</v>
      </c>
      <c r="I301" s="61" t="n">
        <v>4126.21</v>
      </c>
      <c r="J301" s="51" t="n">
        <f aca="false">I301+(I301*0.3)</f>
        <v>5364.073</v>
      </c>
      <c r="K301" s="62" t="n">
        <v>4660001350939</v>
      </c>
      <c r="L301" s="63"/>
      <c r="M301" s="54" t="n">
        <f aca="false">J301*L301</f>
        <v>0</v>
      </c>
    </row>
    <row r="302" customFormat="false" ht="69.95" hidden="false" customHeight="true" outlineLevel="0" collapsed="false">
      <c r="A302" s="45"/>
      <c r="B302" s="56" t="s">
        <v>14</v>
      </c>
      <c r="C302" s="90" t="s">
        <v>423</v>
      </c>
      <c r="D302" s="57" t="s">
        <v>396</v>
      </c>
      <c r="E302" s="58" t="s">
        <v>438</v>
      </c>
      <c r="F302" s="59" t="s">
        <v>382</v>
      </c>
      <c r="G302" s="90" t="s">
        <v>425</v>
      </c>
      <c r="H302" s="60" t="s">
        <v>398</v>
      </c>
      <c r="I302" s="61" t="n">
        <v>4126.21</v>
      </c>
      <c r="J302" s="51" t="n">
        <f aca="false">I302+(I302*0.3)</f>
        <v>5364.073</v>
      </c>
      <c r="K302" s="62" t="n">
        <v>4660001350946</v>
      </c>
      <c r="L302" s="63"/>
      <c r="M302" s="54" t="n">
        <f aca="false">J302*L302</f>
        <v>0</v>
      </c>
    </row>
    <row r="303" customFormat="false" ht="69.95" hidden="false" customHeight="true" outlineLevel="0" collapsed="false">
      <c r="A303" s="45"/>
      <c r="B303" s="56" t="s">
        <v>14</v>
      </c>
      <c r="C303" s="90" t="s">
        <v>423</v>
      </c>
      <c r="D303" s="57" t="s">
        <v>399</v>
      </c>
      <c r="E303" s="58" t="s">
        <v>439</v>
      </c>
      <c r="F303" s="59" t="s">
        <v>382</v>
      </c>
      <c r="G303" s="90" t="s">
        <v>425</v>
      </c>
      <c r="H303" s="60" t="s">
        <v>401</v>
      </c>
      <c r="I303" s="61" t="n">
        <v>5047</v>
      </c>
      <c r="J303" s="51" t="n">
        <f aca="false">I303+(I303*0.3)</f>
        <v>6561.1</v>
      </c>
      <c r="K303" s="62" t="n">
        <v>4660001350953</v>
      </c>
      <c r="L303" s="63"/>
      <c r="M303" s="54" t="n">
        <f aca="false">J303*L303</f>
        <v>0</v>
      </c>
    </row>
    <row r="304" customFormat="false" ht="69.95" hidden="false" customHeight="true" outlineLevel="0" collapsed="false">
      <c r="A304" s="45"/>
      <c r="B304" s="65" t="s">
        <v>14</v>
      </c>
      <c r="C304" s="91" t="s">
        <v>423</v>
      </c>
      <c r="D304" s="66" t="s">
        <v>402</v>
      </c>
      <c r="E304" s="67" t="s">
        <v>440</v>
      </c>
      <c r="F304" s="68" t="s">
        <v>382</v>
      </c>
      <c r="G304" s="91" t="s">
        <v>425</v>
      </c>
      <c r="H304" s="69" t="s">
        <v>404</v>
      </c>
      <c r="I304" s="92" t="n">
        <v>5047</v>
      </c>
      <c r="J304" s="51" t="n">
        <f aca="false">I304+(I304*0.3)</f>
        <v>6561.1</v>
      </c>
      <c r="K304" s="71" t="n">
        <v>4660001350960</v>
      </c>
      <c r="L304" s="72"/>
      <c r="M304" s="54" t="n">
        <f aca="false">J304*L304</f>
        <v>0</v>
      </c>
    </row>
    <row r="305" customFormat="false" ht="20.1" hidden="false" customHeight="true" outlineLevel="0" collapsed="false">
      <c r="A305" s="79" t="s">
        <v>105</v>
      </c>
      <c r="B305" s="80" t="s">
        <v>105</v>
      </c>
      <c r="C305" s="81" t="s">
        <v>105</v>
      </c>
      <c r="D305" s="82" t="s">
        <v>105</v>
      </c>
      <c r="E305" s="83" t="s">
        <v>105</v>
      </c>
      <c r="F305" s="84" t="s">
        <v>105</v>
      </c>
      <c r="G305" s="80" t="s">
        <v>105</v>
      </c>
      <c r="H305" s="84" t="s">
        <v>105</v>
      </c>
      <c r="I305" s="85" t="s">
        <v>105</v>
      </c>
      <c r="J305" s="51"/>
      <c r="K305" s="86" t="s">
        <v>105</v>
      </c>
      <c r="L305" s="87" t="s">
        <v>105</v>
      </c>
      <c r="M305" s="54"/>
    </row>
    <row r="306" customFormat="false" ht="69.95" hidden="false" customHeight="true" outlineLevel="0" collapsed="false">
      <c r="A306" s="45"/>
      <c r="B306" s="46" t="s">
        <v>14</v>
      </c>
      <c r="C306" s="88" t="s">
        <v>441</v>
      </c>
      <c r="D306" s="123" t="s">
        <v>442</v>
      </c>
      <c r="E306" s="48" t="s">
        <v>443</v>
      </c>
      <c r="F306" s="49" t="s">
        <v>444</v>
      </c>
      <c r="G306" s="88" t="s">
        <v>445</v>
      </c>
      <c r="H306" s="50" t="s">
        <v>20</v>
      </c>
      <c r="I306" s="124" t="n">
        <v>1102</v>
      </c>
      <c r="J306" s="51" t="n">
        <f aca="false">I306+(I306*0.3)</f>
        <v>1432.6</v>
      </c>
      <c r="K306" s="52" t="n">
        <v>4690687036148</v>
      </c>
      <c r="L306" s="53"/>
      <c r="M306" s="54" t="n">
        <f aca="false">J306*L306</f>
        <v>0</v>
      </c>
    </row>
    <row r="307" customFormat="false" ht="69.95" hidden="false" customHeight="true" outlineLevel="0" collapsed="false">
      <c r="A307" s="45"/>
      <c r="B307" s="56" t="s">
        <v>14</v>
      </c>
      <c r="C307" s="90" t="s">
        <v>441</v>
      </c>
      <c r="D307" s="125" t="s">
        <v>446</v>
      </c>
      <c r="E307" s="58" t="s">
        <v>447</v>
      </c>
      <c r="F307" s="59" t="s">
        <v>444</v>
      </c>
      <c r="G307" s="90" t="s">
        <v>445</v>
      </c>
      <c r="H307" s="60" t="s">
        <v>448</v>
      </c>
      <c r="I307" s="126" t="n">
        <v>1102</v>
      </c>
      <c r="J307" s="51" t="n">
        <f aca="false">I307+(I307*0.3)</f>
        <v>1432.6</v>
      </c>
      <c r="K307" s="62" t="n">
        <v>4690687036155</v>
      </c>
      <c r="L307" s="63"/>
      <c r="M307" s="54" t="n">
        <f aca="false">J307*L307</f>
        <v>0</v>
      </c>
    </row>
    <row r="308" customFormat="false" ht="69.95" hidden="false" customHeight="true" outlineLevel="0" collapsed="false">
      <c r="A308" s="45"/>
      <c r="B308" s="56" t="s">
        <v>14</v>
      </c>
      <c r="C308" s="90" t="s">
        <v>441</v>
      </c>
      <c r="D308" s="125" t="s">
        <v>449</v>
      </c>
      <c r="E308" s="58" t="s">
        <v>450</v>
      </c>
      <c r="F308" s="59" t="s">
        <v>444</v>
      </c>
      <c r="G308" s="90" t="s">
        <v>445</v>
      </c>
      <c r="H308" s="60" t="s">
        <v>29</v>
      </c>
      <c r="I308" s="126" t="n">
        <v>1246.4</v>
      </c>
      <c r="J308" s="51" t="n">
        <f aca="false">I308+(I308*0.3)</f>
        <v>1620.32</v>
      </c>
      <c r="K308" s="62" t="n">
        <v>4690687036193</v>
      </c>
      <c r="L308" s="63"/>
      <c r="M308" s="54" t="n">
        <f aca="false">J308*L308</f>
        <v>0</v>
      </c>
    </row>
    <row r="309" customFormat="false" ht="69.95" hidden="false" customHeight="true" outlineLevel="0" collapsed="false">
      <c r="A309" s="45"/>
      <c r="B309" s="56" t="s">
        <v>14</v>
      </c>
      <c r="C309" s="90" t="s">
        <v>441</v>
      </c>
      <c r="D309" s="125" t="s">
        <v>451</v>
      </c>
      <c r="E309" s="58" t="s">
        <v>452</v>
      </c>
      <c r="F309" s="59" t="s">
        <v>444</v>
      </c>
      <c r="G309" s="90" t="s">
        <v>445</v>
      </c>
      <c r="H309" s="60" t="s">
        <v>26</v>
      </c>
      <c r="I309" s="126" t="n">
        <v>1246.4</v>
      </c>
      <c r="J309" s="51" t="n">
        <f aca="false">I309+(I309*0.3)</f>
        <v>1620.32</v>
      </c>
      <c r="K309" s="62" t="n">
        <v>4690687036186</v>
      </c>
      <c r="L309" s="63"/>
      <c r="M309" s="54" t="n">
        <f aca="false">J309*L309</f>
        <v>0</v>
      </c>
    </row>
    <row r="310" customFormat="false" ht="69.95" hidden="false" customHeight="true" outlineLevel="0" collapsed="false">
      <c r="A310" s="45"/>
      <c r="B310" s="56" t="s">
        <v>14</v>
      </c>
      <c r="C310" s="90" t="s">
        <v>441</v>
      </c>
      <c r="D310" s="125" t="s">
        <v>453</v>
      </c>
      <c r="E310" s="58" t="s">
        <v>454</v>
      </c>
      <c r="F310" s="59" t="s">
        <v>444</v>
      </c>
      <c r="G310" s="90" t="s">
        <v>445</v>
      </c>
      <c r="H310" s="60" t="s">
        <v>35</v>
      </c>
      <c r="I310" s="126" t="n">
        <v>1480</v>
      </c>
      <c r="J310" s="51" t="n">
        <f aca="false">I310+(I310*0.3)</f>
        <v>1924</v>
      </c>
      <c r="K310" s="62" t="n">
        <v>4690687036179</v>
      </c>
      <c r="L310" s="63"/>
      <c r="M310" s="54" t="n">
        <f aca="false">J310*L310</f>
        <v>0</v>
      </c>
    </row>
    <row r="311" customFormat="false" ht="69.95" hidden="false" customHeight="true" outlineLevel="0" collapsed="false">
      <c r="A311" s="45"/>
      <c r="B311" s="56" t="s">
        <v>14</v>
      </c>
      <c r="C311" s="90" t="s">
        <v>441</v>
      </c>
      <c r="D311" s="125" t="s">
        <v>455</v>
      </c>
      <c r="E311" s="58" t="s">
        <v>456</v>
      </c>
      <c r="F311" s="59" t="s">
        <v>444</v>
      </c>
      <c r="G311" s="90" t="s">
        <v>445</v>
      </c>
      <c r="H311" s="60" t="s">
        <v>32</v>
      </c>
      <c r="I311" s="126" t="n">
        <v>1480</v>
      </c>
      <c r="J311" s="51" t="n">
        <f aca="false">I311+(I311*0.3)</f>
        <v>1924</v>
      </c>
      <c r="K311" s="62" t="n">
        <v>4690687036162</v>
      </c>
      <c r="L311" s="63"/>
      <c r="M311" s="54" t="n">
        <f aca="false">J311*L311</f>
        <v>0</v>
      </c>
    </row>
    <row r="312" customFormat="false" ht="69.95" hidden="false" customHeight="true" outlineLevel="0" collapsed="false">
      <c r="A312" s="45"/>
      <c r="B312" s="56" t="s">
        <v>14</v>
      </c>
      <c r="C312" s="90" t="s">
        <v>441</v>
      </c>
      <c r="D312" s="125" t="s">
        <v>457</v>
      </c>
      <c r="E312" s="58" t="s">
        <v>458</v>
      </c>
      <c r="F312" s="59" t="s">
        <v>444</v>
      </c>
      <c r="G312" s="90" t="s">
        <v>445</v>
      </c>
      <c r="H312" s="60" t="s">
        <v>41</v>
      </c>
      <c r="I312" s="126" t="n">
        <v>1664</v>
      </c>
      <c r="J312" s="51" t="n">
        <f aca="false">I312+(I312*0.3)</f>
        <v>2163.2</v>
      </c>
      <c r="K312" s="62" t="n">
        <v>4690687036216</v>
      </c>
      <c r="L312" s="63"/>
      <c r="M312" s="54" t="n">
        <f aca="false">J312*L312</f>
        <v>0</v>
      </c>
    </row>
    <row r="313" customFormat="false" ht="69.95" hidden="false" customHeight="true" outlineLevel="0" collapsed="false">
      <c r="A313" s="45"/>
      <c r="B313" s="65" t="s">
        <v>14</v>
      </c>
      <c r="C313" s="91" t="s">
        <v>441</v>
      </c>
      <c r="D313" s="127" t="s">
        <v>459</v>
      </c>
      <c r="E313" s="67" t="s">
        <v>460</v>
      </c>
      <c r="F313" s="68" t="s">
        <v>444</v>
      </c>
      <c r="G313" s="91" t="s">
        <v>445</v>
      </c>
      <c r="H313" s="69" t="s">
        <v>461</v>
      </c>
      <c r="I313" s="128" t="n">
        <v>1664</v>
      </c>
      <c r="J313" s="51" t="n">
        <f aca="false">I313+(I313*0.3)</f>
        <v>2163.2</v>
      </c>
      <c r="K313" s="71" t="n">
        <v>4690687036209</v>
      </c>
      <c r="L313" s="72"/>
      <c r="M313" s="54" t="n">
        <f aca="false">J313*L313</f>
        <v>0</v>
      </c>
    </row>
    <row r="314" customFormat="false" ht="69.95" hidden="false" customHeight="true" outlineLevel="0" collapsed="false">
      <c r="A314" s="45"/>
      <c r="B314" s="46" t="s">
        <v>14</v>
      </c>
      <c r="C314" s="88" t="s">
        <v>441</v>
      </c>
      <c r="D314" s="123" t="s">
        <v>442</v>
      </c>
      <c r="E314" s="48" t="s">
        <v>462</v>
      </c>
      <c r="F314" s="49" t="s">
        <v>463</v>
      </c>
      <c r="G314" s="88" t="s">
        <v>445</v>
      </c>
      <c r="H314" s="50" t="s">
        <v>20</v>
      </c>
      <c r="I314" s="124" t="n">
        <v>1102</v>
      </c>
      <c r="J314" s="51" t="n">
        <f aca="false">I314+(I314*0.3)</f>
        <v>1432.6</v>
      </c>
      <c r="K314" s="52" t="n">
        <v>4690687036148</v>
      </c>
      <c r="L314" s="53"/>
      <c r="M314" s="54" t="n">
        <f aca="false">J314*L314</f>
        <v>0</v>
      </c>
    </row>
    <row r="315" customFormat="false" ht="69.95" hidden="false" customHeight="true" outlineLevel="0" collapsed="false">
      <c r="A315" s="45"/>
      <c r="B315" s="56" t="s">
        <v>14</v>
      </c>
      <c r="C315" s="90" t="s">
        <v>441</v>
      </c>
      <c r="D315" s="125" t="s">
        <v>446</v>
      </c>
      <c r="E315" s="58" t="s">
        <v>464</v>
      </c>
      <c r="F315" s="59" t="s">
        <v>463</v>
      </c>
      <c r="G315" s="90" t="s">
        <v>445</v>
      </c>
      <c r="H315" s="60" t="s">
        <v>448</v>
      </c>
      <c r="I315" s="126" t="n">
        <v>1102</v>
      </c>
      <c r="J315" s="51" t="n">
        <f aca="false">I315+(I315*0.3)</f>
        <v>1432.6</v>
      </c>
      <c r="K315" s="62" t="n">
        <v>4690687036155</v>
      </c>
      <c r="L315" s="63"/>
      <c r="M315" s="54" t="n">
        <f aca="false">J315*L315</f>
        <v>0</v>
      </c>
    </row>
    <row r="316" customFormat="false" ht="69.95" hidden="false" customHeight="true" outlineLevel="0" collapsed="false">
      <c r="A316" s="45"/>
      <c r="B316" s="56" t="s">
        <v>14</v>
      </c>
      <c r="C316" s="90" t="s">
        <v>441</v>
      </c>
      <c r="D316" s="125" t="s">
        <v>449</v>
      </c>
      <c r="E316" s="58" t="s">
        <v>465</v>
      </c>
      <c r="F316" s="59" t="s">
        <v>463</v>
      </c>
      <c r="G316" s="90" t="s">
        <v>445</v>
      </c>
      <c r="H316" s="60" t="s">
        <v>29</v>
      </c>
      <c r="I316" s="126" t="n">
        <v>1246.4</v>
      </c>
      <c r="J316" s="51" t="n">
        <f aca="false">I316+(I316*0.3)</f>
        <v>1620.32</v>
      </c>
      <c r="K316" s="62" t="n">
        <v>4690687036193</v>
      </c>
      <c r="L316" s="63"/>
      <c r="M316" s="54" t="n">
        <f aca="false">J316*L316</f>
        <v>0</v>
      </c>
    </row>
    <row r="317" customFormat="false" ht="69.95" hidden="false" customHeight="true" outlineLevel="0" collapsed="false">
      <c r="A317" s="45"/>
      <c r="B317" s="56" t="s">
        <v>14</v>
      </c>
      <c r="C317" s="90" t="s">
        <v>441</v>
      </c>
      <c r="D317" s="125" t="s">
        <v>451</v>
      </c>
      <c r="E317" s="58" t="s">
        <v>466</v>
      </c>
      <c r="F317" s="59" t="s">
        <v>463</v>
      </c>
      <c r="G317" s="90" t="s">
        <v>445</v>
      </c>
      <c r="H317" s="60" t="s">
        <v>26</v>
      </c>
      <c r="I317" s="126" t="n">
        <v>1246.4</v>
      </c>
      <c r="J317" s="51" t="n">
        <f aca="false">I317+(I317*0.3)</f>
        <v>1620.32</v>
      </c>
      <c r="K317" s="62" t="n">
        <v>4690687036186</v>
      </c>
      <c r="L317" s="63"/>
      <c r="M317" s="54" t="n">
        <f aca="false">J317*L317</f>
        <v>0</v>
      </c>
    </row>
    <row r="318" customFormat="false" ht="69.95" hidden="false" customHeight="true" outlineLevel="0" collapsed="false">
      <c r="A318" s="45"/>
      <c r="B318" s="56" t="s">
        <v>14</v>
      </c>
      <c r="C318" s="90" t="s">
        <v>441</v>
      </c>
      <c r="D318" s="125" t="s">
        <v>453</v>
      </c>
      <c r="E318" s="58" t="s">
        <v>467</v>
      </c>
      <c r="F318" s="59" t="s">
        <v>463</v>
      </c>
      <c r="G318" s="90" t="s">
        <v>445</v>
      </c>
      <c r="H318" s="60" t="s">
        <v>35</v>
      </c>
      <c r="I318" s="126" t="n">
        <v>1480</v>
      </c>
      <c r="J318" s="51" t="n">
        <f aca="false">I318+(I318*0.3)</f>
        <v>1924</v>
      </c>
      <c r="K318" s="62" t="n">
        <v>4690687036179</v>
      </c>
      <c r="L318" s="63"/>
      <c r="M318" s="54" t="n">
        <f aca="false">J318*L318</f>
        <v>0</v>
      </c>
    </row>
    <row r="319" customFormat="false" ht="69.95" hidden="false" customHeight="true" outlineLevel="0" collapsed="false">
      <c r="A319" s="45"/>
      <c r="B319" s="56" t="s">
        <v>14</v>
      </c>
      <c r="C319" s="90" t="s">
        <v>441</v>
      </c>
      <c r="D319" s="125" t="s">
        <v>455</v>
      </c>
      <c r="E319" s="58" t="s">
        <v>468</v>
      </c>
      <c r="F319" s="59" t="s">
        <v>463</v>
      </c>
      <c r="G319" s="90" t="s">
        <v>445</v>
      </c>
      <c r="H319" s="60" t="s">
        <v>32</v>
      </c>
      <c r="I319" s="126" t="n">
        <v>1480</v>
      </c>
      <c r="J319" s="51" t="n">
        <f aca="false">I319+(I319*0.3)</f>
        <v>1924</v>
      </c>
      <c r="K319" s="62" t="n">
        <v>4690687036162</v>
      </c>
      <c r="L319" s="63"/>
      <c r="M319" s="54" t="n">
        <f aca="false">J319*L319</f>
        <v>0</v>
      </c>
    </row>
    <row r="320" customFormat="false" ht="69.95" hidden="false" customHeight="true" outlineLevel="0" collapsed="false">
      <c r="A320" s="45"/>
      <c r="B320" s="56" t="s">
        <v>14</v>
      </c>
      <c r="C320" s="90" t="s">
        <v>441</v>
      </c>
      <c r="D320" s="125" t="s">
        <v>457</v>
      </c>
      <c r="E320" s="58" t="s">
        <v>469</v>
      </c>
      <c r="F320" s="59" t="s">
        <v>463</v>
      </c>
      <c r="G320" s="90" t="s">
        <v>445</v>
      </c>
      <c r="H320" s="60" t="s">
        <v>41</v>
      </c>
      <c r="I320" s="126" t="n">
        <v>1664</v>
      </c>
      <c r="J320" s="51" t="n">
        <f aca="false">I320+(I320*0.3)</f>
        <v>2163.2</v>
      </c>
      <c r="K320" s="62" t="n">
        <v>4690687036216</v>
      </c>
      <c r="L320" s="63"/>
      <c r="M320" s="54" t="n">
        <f aca="false">J320*L320</f>
        <v>0</v>
      </c>
    </row>
    <row r="321" customFormat="false" ht="69.95" hidden="false" customHeight="true" outlineLevel="0" collapsed="false">
      <c r="A321" s="45"/>
      <c r="B321" s="65" t="s">
        <v>14</v>
      </c>
      <c r="C321" s="91" t="s">
        <v>441</v>
      </c>
      <c r="D321" s="127" t="s">
        <v>459</v>
      </c>
      <c r="E321" s="67" t="s">
        <v>470</v>
      </c>
      <c r="F321" s="68" t="s">
        <v>463</v>
      </c>
      <c r="G321" s="91" t="s">
        <v>445</v>
      </c>
      <c r="H321" s="69" t="s">
        <v>461</v>
      </c>
      <c r="I321" s="128" t="n">
        <v>1664</v>
      </c>
      <c r="J321" s="51" t="n">
        <f aca="false">I321+(I321*0.3)</f>
        <v>2163.2</v>
      </c>
      <c r="K321" s="71" t="n">
        <v>4690687036209</v>
      </c>
      <c r="L321" s="72"/>
      <c r="M321" s="54" t="n">
        <f aca="false">J321*L321</f>
        <v>0</v>
      </c>
    </row>
    <row r="322" customFormat="false" ht="69.95" hidden="false" customHeight="true" outlineLevel="0" collapsed="false">
      <c r="A322" s="45"/>
      <c r="B322" s="46" t="s">
        <v>14</v>
      </c>
      <c r="C322" s="88" t="s">
        <v>441</v>
      </c>
      <c r="D322" s="123" t="s">
        <v>442</v>
      </c>
      <c r="E322" s="48" t="s">
        <v>471</v>
      </c>
      <c r="F322" s="49" t="s">
        <v>472</v>
      </c>
      <c r="G322" s="88" t="s">
        <v>445</v>
      </c>
      <c r="H322" s="50" t="s">
        <v>20</v>
      </c>
      <c r="I322" s="124" t="n">
        <v>1102</v>
      </c>
      <c r="J322" s="51" t="n">
        <f aca="false">I322+(I322*0.3)</f>
        <v>1432.6</v>
      </c>
      <c r="K322" s="52" t="n">
        <v>4690687036148</v>
      </c>
      <c r="L322" s="53"/>
      <c r="M322" s="54" t="n">
        <f aca="false">J322*L322</f>
        <v>0</v>
      </c>
    </row>
    <row r="323" customFormat="false" ht="69.95" hidden="false" customHeight="true" outlineLevel="0" collapsed="false">
      <c r="A323" s="45"/>
      <c r="B323" s="56" t="s">
        <v>14</v>
      </c>
      <c r="C323" s="90" t="s">
        <v>441</v>
      </c>
      <c r="D323" s="125" t="s">
        <v>446</v>
      </c>
      <c r="E323" s="58" t="s">
        <v>473</v>
      </c>
      <c r="F323" s="59" t="s">
        <v>472</v>
      </c>
      <c r="G323" s="90" t="s">
        <v>445</v>
      </c>
      <c r="H323" s="60" t="s">
        <v>448</v>
      </c>
      <c r="I323" s="126" t="n">
        <v>1102</v>
      </c>
      <c r="J323" s="51" t="n">
        <f aca="false">I323+(I323*0.3)</f>
        <v>1432.6</v>
      </c>
      <c r="K323" s="62" t="n">
        <v>4690687036155</v>
      </c>
      <c r="L323" s="63"/>
      <c r="M323" s="54" t="n">
        <f aca="false">J323*L323</f>
        <v>0</v>
      </c>
    </row>
    <row r="324" customFormat="false" ht="69.95" hidden="false" customHeight="true" outlineLevel="0" collapsed="false">
      <c r="A324" s="45"/>
      <c r="B324" s="56" t="s">
        <v>14</v>
      </c>
      <c r="C324" s="90" t="s">
        <v>441</v>
      </c>
      <c r="D324" s="125" t="s">
        <v>449</v>
      </c>
      <c r="E324" s="58" t="s">
        <v>474</v>
      </c>
      <c r="F324" s="59" t="s">
        <v>472</v>
      </c>
      <c r="G324" s="90" t="s">
        <v>445</v>
      </c>
      <c r="H324" s="60" t="s">
        <v>29</v>
      </c>
      <c r="I324" s="126" t="n">
        <v>1246.4</v>
      </c>
      <c r="J324" s="51" t="n">
        <f aca="false">I324+(I324*0.3)</f>
        <v>1620.32</v>
      </c>
      <c r="K324" s="62" t="n">
        <v>4690687036193</v>
      </c>
      <c r="L324" s="63"/>
      <c r="M324" s="54" t="n">
        <f aca="false">J324*L324</f>
        <v>0</v>
      </c>
    </row>
    <row r="325" customFormat="false" ht="69.95" hidden="false" customHeight="true" outlineLevel="0" collapsed="false">
      <c r="A325" s="45"/>
      <c r="B325" s="56" t="s">
        <v>14</v>
      </c>
      <c r="C325" s="90" t="s">
        <v>441</v>
      </c>
      <c r="D325" s="125" t="s">
        <v>451</v>
      </c>
      <c r="E325" s="58" t="s">
        <v>475</v>
      </c>
      <c r="F325" s="59" t="s">
        <v>472</v>
      </c>
      <c r="G325" s="90" t="s">
        <v>445</v>
      </c>
      <c r="H325" s="60" t="s">
        <v>26</v>
      </c>
      <c r="I325" s="126" t="n">
        <v>1246.4</v>
      </c>
      <c r="J325" s="51" t="n">
        <f aca="false">I325+(I325*0.3)</f>
        <v>1620.32</v>
      </c>
      <c r="K325" s="62" t="n">
        <v>4690687036186</v>
      </c>
      <c r="L325" s="63"/>
      <c r="M325" s="54" t="n">
        <f aca="false">J325*L325</f>
        <v>0</v>
      </c>
    </row>
    <row r="326" customFormat="false" ht="69.95" hidden="false" customHeight="true" outlineLevel="0" collapsed="false">
      <c r="A326" s="45"/>
      <c r="B326" s="56" t="s">
        <v>14</v>
      </c>
      <c r="C326" s="90" t="s">
        <v>441</v>
      </c>
      <c r="D326" s="125" t="s">
        <v>453</v>
      </c>
      <c r="E326" s="58" t="s">
        <v>476</v>
      </c>
      <c r="F326" s="59" t="s">
        <v>472</v>
      </c>
      <c r="G326" s="90" t="s">
        <v>445</v>
      </c>
      <c r="H326" s="60" t="s">
        <v>35</v>
      </c>
      <c r="I326" s="126" t="n">
        <v>1480</v>
      </c>
      <c r="J326" s="51" t="n">
        <f aca="false">I326+(I326*0.3)</f>
        <v>1924</v>
      </c>
      <c r="K326" s="62" t="n">
        <v>4690687036179</v>
      </c>
      <c r="L326" s="63"/>
      <c r="M326" s="54" t="n">
        <f aca="false">J326*L326</f>
        <v>0</v>
      </c>
    </row>
    <row r="327" customFormat="false" ht="69.95" hidden="false" customHeight="true" outlineLevel="0" collapsed="false">
      <c r="A327" s="45"/>
      <c r="B327" s="56" t="s">
        <v>14</v>
      </c>
      <c r="C327" s="90" t="s">
        <v>441</v>
      </c>
      <c r="D327" s="125" t="s">
        <v>455</v>
      </c>
      <c r="E327" s="58" t="s">
        <v>477</v>
      </c>
      <c r="F327" s="59" t="s">
        <v>472</v>
      </c>
      <c r="G327" s="90" t="s">
        <v>445</v>
      </c>
      <c r="H327" s="60" t="s">
        <v>32</v>
      </c>
      <c r="I327" s="126" t="n">
        <v>1480</v>
      </c>
      <c r="J327" s="51" t="n">
        <f aca="false">I327+(I327*0.3)</f>
        <v>1924</v>
      </c>
      <c r="K327" s="62" t="n">
        <v>4690687036162</v>
      </c>
      <c r="L327" s="63"/>
      <c r="M327" s="54" t="n">
        <f aca="false">J327*L327</f>
        <v>0</v>
      </c>
    </row>
    <row r="328" customFormat="false" ht="69.95" hidden="false" customHeight="true" outlineLevel="0" collapsed="false">
      <c r="A328" s="45"/>
      <c r="B328" s="56" t="s">
        <v>14</v>
      </c>
      <c r="C328" s="90" t="s">
        <v>441</v>
      </c>
      <c r="D328" s="125" t="s">
        <v>457</v>
      </c>
      <c r="E328" s="58" t="s">
        <v>478</v>
      </c>
      <c r="F328" s="59" t="s">
        <v>472</v>
      </c>
      <c r="G328" s="90" t="s">
        <v>445</v>
      </c>
      <c r="H328" s="60" t="s">
        <v>41</v>
      </c>
      <c r="I328" s="126" t="n">
        <v>1664</v>
      </c>
      <c r="J328" s="51" t="n">
        <f aca="false">I328+(I328*0.3)</f>
        <v>2163.2</v>
      </c>
      <c r="K328" s="62" t="n">
        <v>4690687036216</v>
      </c>
      <c r="L328" s="63"/>
      <c r="M328" s="54" t="n">
        <f aca="false">J328*L328</f>
        <v>0</v>
      </c>
    </row>
    <row r="329" customFormat="false" ht="69.95" hidden="false" customHeight="true" outlineLevel="0" collapsed="false">
      <c r="A329" s="45"/>
      <c r="B329" s="65" t="s">
        <v>14</v>
      </c>
      <c r="C329" s="91" t="s">
        <v>441</v>
      </c>
      <c r="D329" s="127" t="s">
        <v>459</v>
      </c>
      <c r="E329" s="67" t="s">
        <v>479</v>
      </c>
      <c r="F329" s="68" t="s">
        <v>472</v>
      </c>
      <c r="G329" s="91" t="s">
        <v>445</v>
      </c>
      <c r="H329" s="69" t="s">
        <v>461</v>
      </c>
      <c r="I329" s="128" t="n">
        <v>1664</v>
      </c>
      <c r="J329" s="51" t="n">
        <f aca="false">I329+(I329*0.3)</f>
        <v>2163.2</v>
      </c>
      <c r="K329" s="71" t="n">
        <v>4690687036209</v>
      </c>
      <c r="L329" s="72"/>
      <c r="M329" s="54" t="n">
        <f aca="false">J329*L329</f>
        <v>0</v>
      </c>
    </row>
    <row r="330" customFormat="false" ht="69.95" hidden="false" customHeight="true" outlineLevel="0" collapsed="false">
      <c r="A330" s="45"/>
      <c r="B330" s="46" t="s">
        <v>14</v>
      </c>
      <c r="C330" s="88" t="s">
        <v>441</v>
      </c>
      <c r="D330" s="123" t="s">
        <v>442</v>
      </c>
      <c r="E330" s="48" t="s">
        <v>480</v>
      </c>
      <c r="F330" s="49" t="s">
        <v>481</v>
      </c>
      <c r="G330" s="88" t="s">
        <v>445</v>
      </c>
      <c r="H330" s="50" t="s">
        <v>20</v>
      </c>
      <c r="I330" s="124" t="n">
        <v>1102</v>
      </c>
      <c r="J330" s="51" t="n">
        <f aca="false">I330+(I330*0.3)</f>
        <v>1432.6</v>
      </c>
      <c r="K330" s="52" t="n">
        <v>4690687036148</v>
      </c>
      <c r="L330" s="53"/>
      <c r="M330" s="54" t="n">
        <f aca="false">J330*L330</f>
        <v>0</v>
      </c>
    </row>
    <row r="331" customFormat="false" ht="69.95" hidden="false" customHeight="true" outlineLevel="0" collapsed="false">
      <c r="A331" s="45"/>
      <c r="B331" s="56" t="s">
        <v>14</v>
      </c>
      <c r="C331" s="90" t="s">
        <v>441</v>
      </c>
      <c r="D331" s="125" t="s">
        <v>446</v>
      </c>
      <c r="E331" s="58" t="s">
        <v>482</v>
      </c>
      <c r="F331" s="59" t="s">
        <v>481</v>
      </c>
      <c r="G331" s="90" t="s">
        <v>445</v>
      </c>
      <c r="H331" s="60" t="s">
        <v>448</v>
      </c>
      <c r="I331" s="126" t="n">
        <v>1102</v>
      </c>
      <c r="J331" s="51" t="n">
        <f aca="false">I331+(I331*0.3)</f>
        <v>1432.6</v>
      </c>
      <c r="K331" s="62" t="n">
        <v>4690687036155</v>
      </c>
      <c r="L331" s="63"/>
      <c r="M331" s="54" t="n">
        <f aca="false">J331*L331</f>
        <v>0</v>
      </c>
    </row>
    <row r="332" customFormat="false" ht="69.95" hidden="false" customHeight="true" outlineLevel="0" collapsed="false">
      <c r="A332" s="45"/>
      <c r="B332" s="56" t="s">
        <v>14</v>
      </c>
      <c r="C332" s="90" t="s">
        <v>441</v>
      </c>
      <c r="D332" s="125" t="s">
        <v>449</v>
      </c>
      <c r="E332" s="58" t="s">
        <v>483</v>
      </c>
      <c r="F332" s="59" t="s">
        <v>481</v>
      </c>
      <c r="G332" s="90" t="s">
        <v>445</v>
      </c>
      <c r="H332" s="60" t="s">
        <v>29</v>
      </c>
      <c r="I332" s="126" t="n">
        <v>1246.4</v>
      </c>
      <c r="J332" s="51" t="n">
        <f aca="false">I332+(I332*0.3)</f>
        <v>1620.32</v>
      </c>
      <c r="K332" s="62" t="n">
        <v>4690687036193</v>
      </c>
      <c r="L332" s="63"/>
      <c r="M332" s="54" t="n">
        <f aca="false">J332*L332</f>
        <v>0</v>
      </c>
    </row>
    <row r="333" customFormat="false" ht="69.95" hidden="false" customHeight="true" outlineLevel="0" collapsed="false">
      <c r="A333" s="45"/>
      <c r="B333" s="56" t="s">
        <v>14</v>
      </c>
      <c r="C333" s="90" t="s">
        <v>441</v>
      </c>
      <c r="D333" s="125" t="s">
        <v>451</v>
      </c>
      <c r="E333" s="58" t="s">
        <v>484</v>
      </c>
      <c r="F333" s="59" t="s">
        <v>481</v>
      </c>
      <c r="G333" s="90" t="s">
        <v>445</v>
      </c>
      <c r="H333" s="60" t="s">
        <v>26</v>
      </c>
      <c r="I333" s="126" t="n">
        <v>1246.4</v>
      </c>
      <c r="J333" s="51" t="n">
        <f aca="false">I333+(I333*0.3)</f>
        <v>1620.32</v>
      </c>
      <c r="K333" s="62" t="n">
        <v>4690687036186</v>
      </c>
      <c r="L333" s="63"/>
      <c r="M333" s="54" t="n">
        <f aca="false">J333*L333</f>
        <v>0</v>
      </c>
    </row>
    <row r="334" customFormat="false" ht="69.95" hidden="false" customHeight="true" outlineLevel="0" collapsed="false">
      <c r="A334" s="45"/>
      <c r="B334" s="56" t="s">
        <v>14</v>
      </c>
      <c r="C334" s="90" t="s">
        <v>441</v>
      </c>
      <c r="D334" s="125" t="s">
        <v>453</v>
      </c>
      <c r="E334" s="58" t="s">
        <v>485</v>
      </c>
      <c r="F334" s="59" t="s">
        <v>481</v>
      </c>
      <c r="G334" s="90" t="s">
        <v>445</v>
      </c>
      <c r="H334" s="60" t="s">
        <v>35</v>
      </c>
      <c r="I334" s="126" t="n">
        <v>1480</v>
      </c>
      <c r="J334" s="51" t="n">
        <f aca="false">I334+(I334*0.3)</f>
        <v>1924</v>
      </c>
      <c r="K334" s="62" t="n">
        <v>4690687036179</v>
      </c>
      <c r="L334" s="63"/>
      <c r="M334" s="54" t="n">
        <f aca="false">J334*L334</f>
        <v>0</v>
      </c>
    </row>
    <row r="335" customFormat="false" ht="69.95" hidden="false" customHeight="true" outlineLevel="0" collapsed="false">
      <c r="A335" s="45"/>
      <c r="B335" s="56" t="s">
        <v>14</v>
      </c>
      <c r="C335" s="90" t="s">
        <v>441</v>
      </c>
      <c r="D335" s="125" t="s">
        <v>455</v>
      </c>
      <c r="E335" s="58" t="s">
        <v>486</v>
      </c>
      <c r="F335" s="59" t="s">
        <v>481</v>
      </c>
      <c r="G335" s="90" t="s">
        <v>445</v>
      </c>
      <c r="H335" s="60" t="s">
        <v>32</v>
      </c>
      <c r="I335" s="126" t="n">
        <v>1480</v>
      </c>
      <c r="J335" s="51" t="n">
        <f aca="false">I335+(I335*0.3)</f>
        <v>1924</v>
      </c>
      <c r="K335" s="62" t="n">
        <v>4690687036162</v>
      </c>
      <c r="L335" s="63"/>
      <c r="M335" s="54" t="n">
        <f aca="false">J335*L335</f>
        <v>0</v>
      </c>
    </row>
    <row r="336" customFormat="false" ht="69.95" hidden="false" customHeight="true" outlineLevel="0" collapsed="false">
      <c r="A336" s="45"/>
      <c r="B336" s="56" t="s">
        <v>14</v>
      </c>
      <c r="C336" s="90" t="s">
        <v>441</v>
      </c>
      <c r="D336" s="125" t="s">
        <v>457</v>
      </c>
      <c r="E336" s="58" t="s">
        <v>487</v>
      </c>
      <c r="F336" s="59" t="s">
        <v>481</v>
      </c>
      <c r="G336" s="90" t="s">
        <v>445</v>
      </c>
      <c r="H336" s="60" t="s">
        <v>41</v>
      </c>
      <c r="I336" s="126" t="n">
        <v>1664</v>
      </c>
      <c r="J336" s="51" t="n">
        <f aca="false">I336+(I336*0.3)</f>
        <v>2163.2</v>
      </c>
      <c r="K336" s="62" t="n">
        <v>4690687036216</v>
      </c>
      <c r="L336" s="63"/>
      <c r="M336" s="54" t="n">
        <f aca="false">J336*L336</f>
        <v>0</v>
      </c>
    </row>
    <row r="337" customFormat="false" ht="69.95" hidden="false" customHeight="true" outlineLevel="0" collapsed="false">
      <c r="A337" s="45"/>
      <c r="B337" s="65" t="s">
        <v>14</v>
      </c>
      <c r="C337" s="91" t="s">
        <v>441</v>
      </c>
      <c r="D337" s="127" t="s">
        <v>459</v>
      </c>
      <c r="E337" s="67" t="s">
        <v>488</v>
      </c>
      <c r="F337" s="68" t="s">
        <v>481</v>
      </c>
      <c r="G337" s="91" t="s">
        <v>445</v>
      </c>
      <c r="H337" s="69" t="s">
        <v>461</v>
      </c>
      <c r="I337" s="128" t="n">
        <v>1664</v>
      </c>
      <c r="J337" s="51" t="n">
        <f aca="false">I337+(I337*0.3)</f>
        <v>2163.2</v>
      </c>
      <c r="K337" s="71" t="n">
        <v>4690687036209</v>
      </c>
      <c r="L337" s="72"/>
      <c r="M337" s="54" t="n">
        <f aca="false">J337*L337</f>
        <v>0</v>
      </c>
    </row>
    <row r="338" customFormat="false" ht="69.95" hidden="false" customHeight="true" outlineLevel="0" collapsed="false">
      <c r="A338" s="45"/>
      <c r="B338" s="46" t="s">
        <v>14</v>
      </c>
      <c r="C338" s="88" t="s">
        <v>441</v>
      </c>
      <c r="D338" s="123" t="s">
        <v>442</v>
      </c>
      <c r="E338" s="48" t="s">
        <v>489</v>
      </c>
      <c r="F338" s="49" t="s">
        <v>490</v>
      </c>
      <c r="G338" s="88" t="s">
        <v>445</v>
      </c>
      <c r="H338" s="50" t="s">
        <v>20</v>
      </c>
      <c r="I338" s="124" t="n">
        <v>1102</v>
      </c>
      <c r="J338" s="51" t="n">
        <f aca="false">I338+(I338*0.3)</f>
        <v>1432.6</v>
      </c>
      <c r="K338" s="52" t="n">
        <v>4690687036148</v>
      </c>
      <c r="L338" s="53"/>
      <c r="M338" s="54" t="n">
        <f aca="false">J338*L338</f>
        <v>0</v>
      </c>
    </row>
    <row r="339" customFormat="false" ht="69.95" hidden="false" customHeight="true" outlineLevel="0" collapsed="false">
      <c r="A339" s="45"/>
      <c r="B339" s="56" t="s">
        <v>14</v>
      </c>
      <c r="C339" s="90" t="s">
        <v>441</v>
      </c>
      <c r="D339" s="125" t="s">
        <v>446</v>
      </c>
      <c r="E339" s="58" t="s">
        <v>491</v>
      </c>
      <c r="F339" s="59" t="s">
        <v>490</v>
      </c>
      <c r="G339" s="90" t="s">
        <v>445</v>
      </c>
      <c r="H339" s="60" t="s">
        <v>448</v>
      </c>
      <c r="I339" s="126" t="n">
        <v>1102</v>
      </c>
      <c r="J339" s="51" t="n">
        <f aca="false">I339+(I339*0.3)</f>
        <v>1432.6</v>
      </c>
      <c r="K339" s="62" t="n">
        <v>4690687036155</v>
      </c>
      <c r="L339" s="63"/>
      <c r="M339" s="54" t="n">
        <f aca="false">J339*L339</f>
        <v>0</v>
      </c>
    </row>
    <row r="340" customFormat="false" ht="69.95" hidden="false" customHeight="true" outlineLevel="0" collapsed="false">
      <c r="A340" s="45"/>
      <c r="B340" s="56" t="s">
        <v>14</v>
      </c>
      <c r="C340" s="90" t="s">
        <v>441</v>
      </c>
      <c r="D340" s="125" t="s">
        <v>449</v>
      </c>
      <c r="E340" s="58" t="s">
        <v>492</v>
      </c>
      <c r="F340" s="59" t="s">
        <v>490</v>
      </c>
      <c r="G340" s="90" t="s">
        <v>445</v>
      </c>
      <c r="H340" s="60" t="s">
        <v>29</v>
      </c>
      <c r="I340" s="126" t="n">
        <v>1246.4</v>
      </c>
      <c r="J340" s="51" t="n">
        <f aca="false">I340+(I340*0.3)</f>
        <v>1620.32</v>
      </c>
      <c r="K340" s="62" t="n">
        <v>4690687036193</v>
      </c>
      <c r="L340" s="63"/>
      <c r="M340" s="54" t="n">
        <f aca="false">J340*L340</f>
        <v>0</v>
      </c>
    </row>
    <row r="341" customFormat="false" ht="69.95" hidden="false" customHeight="true" outlineLevel="0" collapsed="false">
      <c r="A341" s="45"/>
      <c r="B341" s="56" t="s">
        <v>14</v>
      </c>
      <c r="C341" s="90" t="s">
        <v>441</v>
      </c>
      <c r="D341" s="125" t="s">
        <v>451</v>
      </c>
      <c r="E341" s="58" t="s">
        <v>493</v>
      </c>
      <c r="F341" s="59" t="s">
        <v>490</v>
      </c>
      <c r="G341" s="90" t="s">
        <v>445</v>
      </c>
      <c r="H341" s="60" t="s">
        <v>26</v>
      </c>
      <c r="I341" s="126" t="n">
        <v>1246.4</v>
      </c>
      <c r="J341" s="51" t="n">
        <f aca="false">I341+(I341*0.3)</f>
        <v>1620.32</v>
      </c>
      <c r="K341" s="62" t="n">
        <v>4690687036186</v>
      </c>
      <c r="L341" s="63"/>
      <c r="M341" s="54" t="n">
        <f aca="false">J341*L341</f>
        <v>0</v>
      </c>
    </row>
    <row r="342" customFormat="false" ht="69.95" hidden="false" customHeight="true" outlineLevel="0" collapsed="false">
      <c r="A342" s="45"/>
      <c r="B342" s="56" t="s">
        <v>14</v>
      </c>
      <c r="C342" s="90" t="s">
        <v>441</v>
      </c>
      <c r="D342" s="125" t="s">
        <v>453</v>
      </c>
      <c r="E342" s="58" t="s">
        <v>494</v>
      </c>
      <c r="F342" s="59" t="s">
        <v>490</v>
      </c>
      <c r="G342" s="90" t="s">
        <v>445</v>
      </c>
      <c r="H342" s="60" t="s">
        <v>35</v>
      </c>
      <c r="I342" s="126" t="n">
        <v>1480</v>
      </c>
      <c r="J342" s="51" t="n">
        <f aca="false">I342+(I342*0.3)</f>
        <v>1924</v>
      </c>
      <c r="K342" s="62" t="n">
        <v>4690687036179</v>
      </c>
      <c r="L342" s="63"/>
      <c r="M342" s="54" t="n">
        <f aca="false">J342*L342</f>
        <v>0</v>
      </c>
    </row>
    <row r="343" customFormat="false" ht="69.95" hidden="false" customHeight="true" outlineLevel="0" collapsed="false">
      <c r="A343" s="45"/>
      <c r="B343" s="56" t="s">
        <v>14</v>
      </c>
      <c r="C343" s="90" t="s">
        <v>441</v>
      </c>
      <c r="D343" s="125" t="s">
        <v>455</v>
      </c>
      <c r="E343" s="58" t="s">
        <v>495</v>
      </c>
      <c r="F343" s="59" t="s">
        <v>490</v>
      </c>
      <c r="G343" s="90" t="s">
        <v>445</v>
      </c>
      <c r="H343" s="60" t="s">
        <v>32</v>
      </c>
      <c r="I343" s="126" t="n">
        <v>1480</v>
      </c>
      <c r="J343" s="51" t="n">
        <f aca="false">I343+(I343*0.3)</f>
        <v>1924</v>
      </c>
      <c r="K343" s="62" t="n">
        <v>4690687036162</v>
      </c>
      <c r="L343" s="63"/>
      <c r="M343" s="54" t="n">
        <f aca="false">J343*L343</f>
        <v>0</v>
      </c>
    </row>
    <row r="344" customFormat="false" ht="69.95" hidden="false" customHeight="true" outlineLevel="0" collapsed="false">
      <c r="A344" s="45"/>
      <c r="B344" s="56" t="s">
        <v>14</v>
      </c>
      <c r="C344" s="90" t="s">
        <v>441</v>
      </c>
      <c r="D344" s="125" t="s">
        <v>457</v>
      </c>
      <c r="E344" s="58" t="s">
        <v>496</v>
      </c>
      <c r="F344" s="59" t="s">
        <v>490</v>
      </c>
      <c r="G344" s="90" t="s">
        <v>445</v>
      </c>
      <c r="H344" s="60" t="s">
        <v>41</v>
      </c>
      <c r="I344" s="126" t="n">
        <v>1664</v>
      </c>
      <c r="J344" s="51" t="n">
        <f aca="false">I344+(I344*0.3)</f>
        <v>2163.2</v>
      </c>
      <c r="K344" s="62" t="n">
        <v>4690687036216</v>
      </c>
      <c r="L344" s="63"/>
      <c r="M344" s="54" t="n">
        <f aca="false">J344*L344</f>
        <v>0</v>
      </c>
    </row>
    <row r="345" customFormat="false" ht="69.95" hidden="false" customHeight="true" outlineLevel="0" collapsed="false">
      <c r="A345" s="45"/>
      <c r="B345" s="65" t="s">
        <v>14</v>
      </c>
      <c r="C345" s="91" t="s">
        <v>441</v>
      </c>
      <c r="D345" s="127" t="s">
        <v>459</v>
      </c>
      <c r="E345" s="67" t="s">
        <v>497</v>
      </c>
      <c r="F345" s="68" t="s">
        <v>490</v>
      </c>
      <c r="G345" s="91" t="s">
        <v>445</v>
      </c>
      <c r="H345" s="69" t="s">
        <v>461</v>
      </c>
      <c r="I345" s="128" t="n">
        <v>1664</v>
      </c>
      <c r="J345" s="51" t="n">
        <f aca="false">I345+(I345*0.3)</f>
        <v>2163.2</v>
      </c>
      <c r="K345" s="71" t="n">
        <v>4690687036209</v>
      </c>
      <c r="L345" s="72"/>
      <c r="M345" s="54" t="n">
        <f aca="false">J345*L345</f>
        <v>0</v>
      </c>
    </row>
    <row r="346" customFormat="false" ht="69.95" hidden="false" customHeight="true" outlineLevel="0" collapsed="false">
      <c r="A346" s="45"/>
      <c r="B346" s="46" t="s">
        <v>14</v>
      </c>
      <c r="C346" s="88" t="s">
        <v>441</v>
      </c>
      <c r="D346" s="123" t="s">
        <v>442</v>
      </c>
      <c r="E346" s="48" t="s">
        <v>498</v>
      </c>
      <c r="F346" s="49" t="s">
        <v>499</v>
      </c>
      <c r="G346" s="88" t="s">
        <v>445</v>
      </c>
      <c r="H346" s="50" t="s">
        <v>20</v>
      </c>
      <c r="I346" s="124" t="n">
        <v>1102</v>
      </c>
      <c r="J346" s="51" t="n">
        <f aca="false">I346+(I346*0.3)</f>
        <v>1432.6</v>
      </c>
      <c r="K346" s="52" t="n">
        <v>4690687036148</v>
      </c>
      <c r="L346" s="53"/>
      <c r="M346" s="54" t="n">
        <f aca="false">J346*L346</f>
        <v>0</v>
      </c>
    </row>
    <row r="347" customFormat="false" ht="69.95" hidden="false" customHeight="true" outlineLevel="0" collapsed="false">
      <c r="A347" s="45"/>
      <c r="B347" s="56" t="s">
        <v>14</v>
      </c>
      <c r="C347" s="90" t="s">
        <v>441</v>
      </c>
      <c r="D347" s="125" t="s">
        <v>446</v>
      </c>
      <c r="E347" s="58" t="s">
        <v>500</v>
      </c>
      <c r="F347" s="59" t="s">
        <v>499</v>
      </c>
      <c r="G347" s="90" t="s">
        <v>445</v>
      </c>
      <c r="H347" s="60" t="s">
        <v>448</v>
      </c>
      <c r="I347" s="126" t="n">
        <v>1102</v>
      </c>
      <c r="J347" s="51" t="n">
        <f aca="false">I347+(I347*0.3)</f>
        <v>1432.6</v>
      </c>
      <c r="K347" s="62" t="n">
        <v>4690687036155</v>
      </c>
      <c r="L347" s="63"/>
      <c r="M347" s="54" t="n">
        <f aca="false">J347*L347</f>
        <v>0</v>
      </c>
    </row>
    <row r="348" customFormat="false" ht="69.95" hidden="false" customHeight="true" outlineLevel="0" collapsed="false">
      <c r="A348" s="45"/>
      <c r="B348" s="56" t="s">
        <v>14</v>
      </c>
      <c r="C348" s="90" t="s">
        <v>441</v>
      </c>
      <c r="D348" s="125" t="s">
        <v>449</v>
      </c>
      <c r="E348" s="58" t="s">
        <v>501</v>
      </c>
      <c r="F348" s="59" t="s">
        <v>499</v>
      </c>
      <c r="G348" s="90" t="s">
        <v>445</v>
      </c>
      <c r="H348" s="60" t="s">
        <v>29</v>
      </c>
      <c r="I348" s="126" t="n">
        <v>1246.4</v>
      </c>
      <c r="J348" s="51" t="n">
        <f aca="false">I348+(I348*0.3)</f>
        <v>1620.32</v>
      </c>
      <c r="K348" s="62" t="n">
        <v>4690687036193</v>
      </c>
      <c r="L348" s="63"/>
      <c r="M348" s="54" t="n">
        <f aca="false">J348*L348</f>
        <v>0</v>
      </c>
    </row>
    <row r="349" customFormat="false" ht="69.95" hidden="false" customHeight="true" outlineLevel="0" collapsed="false">
      <c r="A349" s="45"/>
      <c r="B349" s="56" t="s">
        <v>14</v>
      </c>
      <c r="C349" s="90" t="s">
        <v>441</v>
      </c>
      <c r="D349" s="125" t="s">
        <v>451</v>
      </c>
      <c r="E349" s="58" t="s">
        <v>502</v>
      </c>
      <c r="F349" s="59" t="s">
        <v>499</v>
      </c>
      <c r="G349" s="90" t="s">
        <v>445</v>
      </c>
      <c r="H349" s="60" t="s">
        <v>26</v>
      </c>
      <c r="I349" s="126" t="n">
        <v>1246.4</v>
      </c>
      <c r="J349" s="51" t="n">
        <f aca="false">I349+(I349*0.3)</f>
        <v>1620.32</v>
      </c>
      <c r="K349" s="62" t="n">
        <v>4690687036186</v>
      </c>
      <c r="L349" s="63"/>
      <c r="M349" s="54" t="n">
        <f aca="false">J349*L349</f>
        <v>0</v>
      </c>
    </row>
    <row r="350" customFormat="false" ht="69.95" hidden="false" customHeight="true" outlineLevel="0" collapsed="false">
      <c r="A350" s="45"/>
      <c r="B350" s="56" t="s">
        <v>14</v>
      </c>
      <c r="C350" s="90" t="s">
        <v>441</v>
      </c>
      <c r="D350" s="125" t="s">
        <v>453</v>
      </c>
      <c r="E350" s="58" t="s">
        <v>503</v>
      </c>
      <c r="F350" s="59" t="s">
        <v>499</v>
      </c>
      <c r="G350" s="90" t="s">
        <v>445</v>
      </c>
      <c r="H350" s="60" t="s">
        <v>35</v>
      </c>
      <c r="I350" s="126" t="n">
        <v>1480</v>
      </c>
      <c r="J350" s="51" t="n">
        <f aca="false">I350+(I350*0.3)</f>
        <v>1924</v>
      </c>
      <c r="K350" s="62" t="n">
        <v>4690687036179</v>
      </c>
      <c r="L350" s="63"/>
      <c r="M350" s="54" t="n">
        <f aca="false">J350*L350</f>
        <v>0</v>
      </c>
    </row>
    <row r="351" customFormat="false" ht="69.95" hidden="false" customHeight="true" outlineLevel="0" collapsed="false">
      <c r="A351" s="45"/>
      <c r="B351" s="56" t="s">
        <v>14</v>
      </c>
      <c r="C351" s="90" t="s">
        <v>441</v>
      </c>
      <c r="D351" s="125" t="s">
        <v>455</v>
      </c>
      <c r="E351" s="58" t="s">
        <v>504</v>
      </c>
      <c r="F351" s="59" t="s">
        <v>499</v>
      </c>
      <c r="G351" s="90" t="s">
        <v>445</v>
      </c>
      <c r="H351" s="60" t="s">
        <v>32</v>
      </c>
      <c r="I351" s="126" t="n">
        <v>1480</v>
      </c>
      <c r="J351" s="51" t="n">
        <f aca="false">I351+(I351*0.3)</f>
        <v>1924</v>
      </c>
      <c r="K351" s="62" t="n">
        <v>4690687036162</v>
      </c>
      <c r="L351" s="63"/>
      <c r="M351" s="54" t="n">
        <f aca="false">J351*L351</f>
        <v>0</v>
      </c>
    </row>
    <row r="352" customFormat="false" ht="69.95" hidden="false" customHeight="true" outlineLevel="0" collapsed="false">
      <c r="A352" s="45"/>
      <c r="B352" s="56" t="s">
        <v>14</v>
      </c>
      <c r="C352" s="90" t="s">
        <v>441</v>
      </c>
      <c r="D352" s="125" t="s">
        <v>457</v>
      </c>
      <c r="E352" s="58" t="s">
        <v>505</v>
      </c>
      <c r="F352" s="59" t="s">
        <v>499</v>
      </c>
      <c r="G352" s="90" t="s">
        <v>445</v>
      </c>
      <c r="H352" s="60" t="s">
        <v>41</v>
      </c>
      <c r="I352" s="126" t="n">
        <v>1664</v>
      </c>
      <c r="J352" s="51" t="n">
        <f aca="false">I352+(I352*0.3)</f>
        <v>2163.2</v>
      </c>
      <c r="K352" s="62" t="n">
        <v>4690687036216</v>
      </c>
      <c r="L352" s="63"/>
      <c r="M352" s="54" t="n">
        <f aca="false">J352*L352</f>
        <v>0</v>
      </c>
    </row>
    <row r="353" customFormat="false" ht="69.95" hidden="false" customHeight="true" outlineLevel="0" collapsed="false">
      <c r="A353" s="45"/>
      <c r="B353" s="65" t="s">
        <v>14</v>
      </c>
      <c r="C353" s="91" t="s">
        <v>441</v>
      </c>
      <c r="D353" s="127" t="s">
        <v>459</v>
      </c>
      <c r="E353" s="67" t="s">
        <v>506</v>
      </c>
      <c r="F353" s="68" t="s">
        <v>499</v>
      </c>
      <c r="G353" s="91" t="s">
        <v>445</v>
      </c>
      <c r="H353" s="69" t="s">
        <v>461</v>
      </c>
      <c r="I353" s="128" t="n">
        <v>1664</v>
      </c>
      <c r="J353" s="51" t="n">
        <f aca="false">I353+(I353*0.3)</f>
        <v>2163.2</v>
      </c>
      <c r="K353" s="71" t="n">
        <v>4690687036209</v>
      </c>
      <c r="L353" s="72"/>
      <c r="M353" s="54" t="n">
        <f aca="false">J353*L353</f>
        <v>0</v>
      </c>
    </row>
    <row r="354" customFormat="false" ht="20.1" hidden="false" customHeight="true" outlineLevel="0" collapsed="false">
      <c r="A354" s="79" t="s">
        <v>105</v>
      </c>
      <c r="B354" s="80" t="s">
        <v>105</v>
      </c>
      <c r="C354" s="81" t="s">
        <v>105</v>
      </c>
      <c r="D354" s="82" t="s">
        <v>105</v>
      </c>
      <c r="E354" s="83" t="s">
        <v>105</v>
      </c>
      <c r="F354" s="84" t="s">
        <v>105</v>
      </c>
      <c r="G354" s="80" t="s">
        <v>105</v>
      </c>
      <c r="H354" s="84" t="s">
        <v>105</v>
      </c>
      <c r="I354" s="85" t="s">
        <v>105</v>
      </c>
      <c r="J354" s="51"/>
      <c r="K354" s="86" t="s">
        <v>105</v>
      </c>
      <c r="L354" s="87" t="s">
        <v>105</v>
      </c>
      <c r="M354" s="54"/>
    </row>
    <row r="355" customFormat="false" ht="69.95" hidden="false" customHeight="true" outlineLevel="0" collapsed="false">
      <c r="A355" s="45"/>
      <c r="B355" s="46" t="s">
        <v>14</v>
      </c>
      <c r="C355" s="88" t="s">
        <v>507</v>
      </c>
      <c r="D355" s="123" t="s">
        <v>508</v>
      </c>
      <c r="E355" s="48" t="s">
        <v>509</v>
      </c>
      <c r="F355" s="49" t="s">
        <v>510</v>
      </c>
      <c r="G355" s="88" t="s">
        <v>110</v>
      </c>
      <c r="H355" s="129" t="s">
        <v>511</v>
      </c>
      <c r="I355" s="124" t="n">
        <v>1339.54</v>
      </c>
      <c r="J355" s="51" t="n">
        <f aca="false">I355+(I355*0.3)</f>
        <v>1741.402</v>
      </c>
      <c r="K355" s="52" t="n">
        <v>4690687039026</v>
      </c>
      <c r="L355" s="53"/>
      <c r="M355" s="54" t="n">
        <f aca="false">J355*L355</f>
        <v>0</v>
      </c>
    </row>
    <row r="356" customFormat="false" ht="69.95" hidden="false" customHeight="true" outlineLevel="0" collapsed="false">
      <c r="A356" s="45"/>
      <c r="B356" s="56" t="s">
        <v>14</v>
      </c>
      <c r="C356" s="90" t="s">
        <v>507</v>
      </c>
      <c r="D356" s="125" t="s">
        <v>512</v>
      </c>
      <c r="E356" s="58" t="s">
        <v>513</v>
      </c>
      <c r="F356" s="59" t="s">
        <v>510</v>
      </c>
      <c r="G356" s="90" t="s">
        <v>110</v>
      </c>
      <c r="H356" s="56" t="s">
        <v>514</v>
      </c>
      <c r="I356" s="126" t="n">
        <v>1339.54</v>
      </c>
      <c r="J356" s="51" t="n">
        <f aca="false">I356+(I356*0.3)</f>
        <v>1741.402</v>
      </c>
      <c r="K356" s="62" t="n">
        <v>4690687039019</v>
      </c>
      <c r="L356" s="63"/>
      <c r="M356" s="54" t="n">
        <f aca="false">J356*L356</f>
        <v>0</v>
      </c>
    </row>
    <row r="357" customFormat="false" ht="69.95" hidden="false" customHeight="true" outlineLevel="0" collapsed="false">
      <c r="A357" s="45"/>
      <c r="B357" s="56" t="s">
        <v>14</v>
      </c>
      <c r="C357" s="90" t="s">
        <v>507</v>
      </c>
      <c r="D357" s="125" t="s">
        <v>515</v>
      </c>
      <c r="E357" s="58" t="s">
        <v>516</v>
      </c>
      <c r="F357" s="59" t="s">
        <v>510</v>
      </c>
      <c r="G357" s="90" t="s">
        <v>110</v>
      </c>
      <c r="H357" s="60" t="s">
        <v>120</v>
      </c>
      <c r="I357" s="126" t="n">
        <v>1562.44</v>
      </c>
      <c r="J357" s="51" t="n">
        <f aca="false">I357+(I357*0.3)</f>
        <v>2031.172</v>
      </c>
      <c r="K357" s="62" t="n">
        <v>4690687039064</v>
      </c>
      <c r="L357" s="63"/>
      <c r="M357" s="54" t="n">
        <f aca="false">J357*L357</f>
        <v>0</v>
      </c>
    </row>
    <row r="358" customFormat="false" ht="69.95" hidden="false" customHeight="true" outlineLevel="0" collapsed="false">
      <c r="A358" s="45"/>
      <c r="B358" s="56" t="s">
        <v>14</v>
      </c>
      <c r="C358" s="90" t="s">
        <v>507</v>
      </c>
      <c r="D358" s="125" t="s">
        <v>517</v>
      </c>
      <c r="E358" s="58" t="s">
        <v>518</v>
      </c>
      <c r="F358" s="59" t="s">
        <v>510</v>
      </c>
      <c r="G358" s="90" t="s">
        <v>110</v>
      </c>
      <c r="H358" s="60" t="s">
        <v>117</v>
      </c>
      <c r="I358" s="126" t="n">
        <v>1562.44</v>
      </c>
      <c r="J358" s="51" t="n">
        <f aca="false">I358+(I358*0.3)</f>
        <v>2031.172</v>
      </c>
      <c r="K358" s="62" t="n">
        <v>4690687039057</v>
      </c>
      <c r="L358" s="63"/>
      <c r="M358" s="54" t="n">
        <f aca="false">J358*L358</f>
        <v>0</v>
      </c>
    </row>
    <row r="359" customFormat="false" ht="69.95" hidden="false" customHeight="true" outlineLevel="0" collapsed="false">
      <c r="A359" s="45"/>
      <c r="B359" s="56" t="s">
        <v>14</v>
      </c>
      <c r="C359" s="90" t="s">
        <v>507</v>
      </c>
      <c r="D359" s="125" t="s">
        <v>519</v>
      </c>
      <c r="E359" s="58" t="s">
        <v>520</v>
      </c>
      <c r="F359" s="59" t="s">
        <v>510</v>
      </c>
      <c r="G359" s="90" t="s">
        <v>110</v>
      </c>
      <c r="H359" s="60" t="s">
        <v>126</v>
      </c>
      <c r="I359" s="126" t="n">
        <v>1977.25</v>
      </c>
      <c r="J359" s="51" t="n">
        <f aca="false">I359+(I359*0.3)</f>
        <v>2570.425</v>
      </c>
      <c r="K359" s="62" t="n">
        <v>4690687039040</v>
      </c>
      <c r="L359" s="63"/>
      <c r="M359" s="54" t="n">
        <f aca="false">J359*L359</f>
        <v>0</v>
      </c>
    </row>
    <row r="360" customFormat="false" ht="69.95" hidden="false" customHeight="true" outlineLevel="0" collapsed="false">
      <c r="A360" s="45"/>
      <c r="B360" s="56" t="s">
        <v>14</v>
      </c>
      <c r="C360" s="90" t="s">
        <v>507</v>
      </c>
      <c r="D360" s="125" t="s">
        <v>521</v>
      </c>
      <c r="E360" s="58" t="s">
        <v>522</v>
      </c>
      <c r="F360" s="59" t="s">
        <v>510</v>
      </c>
      <c r="G360" s="90" t="s">
        <v>110</v>
      </c>
      <c r="H360" s="60" t="s">
        <v>123</v>
      </c>
      <c r="I360" s="126" t="n">
        <v>1977.25</v>
      </c>
      <c r="J360" s="51" t="n">
        <f aca="false">I360+(I360*0.3)</f>
        <v>2570.425</v>
      </c>
      <c r="K360" s="62" t="n">
        <v>4690687039033</v>
      </c>
      <c r="L360" s="63"/>
      <c r="M360" s="54" t="n">
        <f aca="false">J360*L360</f>
        <v>0</v>
      </c>
    </row>
    <row r="361" customFormat="false" ht="69.95" hidden="false" customHeight="true" outlineLevel="0" collapsed="false">
      <c r="A361" s="45"/>
      <c r="B361" s="56" t="s">
        <v>14</v>
      </c>
      <c r="C361" s="90" t="s">
        <v>507</v>
      </c>
      <c r="D361" s="125" t="s">
        <v>523</v>
      </c>
      <c r="E361" s="58" t="s">
        <v>524</v>
      </c>
      <c r="F361" s="59" t="s">
        <v>510</v>
      </c>
      <c r="G361" s="90" t="s">
        <v>110</v>
      </c>
      <c r="H361" s="60" t="s">
        <v>132</v>
      </c>
      <c r="I361" s="126" t="n">
        <v>2261.21</v>
      </c>
      <c r="J361" s="51" t="n">
        <f aca="false">I361+(I361*0.3)</f>
        <v>2939.573</v>
      </c>
      <c r="K361" s="62" t="n">
        <v>4690687039088</v>
      </c>
      <c r="L361" s="63"/>
      <c r="M361" s="54" t="n">
        <f aca="false">J361*L361</f>
        <v>0</v>
      </c>
    </row>
    <row r="362" customFormat="false" ht="69.95" hidden="false" customHeight="true" outlineLevel="0" collapsed="false">
      <c r="A362" s="45"/>
      <c r="B362" s="65" t="s">
        <v>14</v>
      </c>
      <c r="C362" s="91" t="s">
        <v>507</v>
      </c>
      <c r="D362" s="127" t="s">
        <v>525</v>
      </c>
      <c r="E362" s="67" t="s">
        <v>526</v>
      </c>
      <c r="F362" s="68" t="s">
        <v>510</v>
      </c>
      <c r="G362" s="91" t="s">
        <v>110</v>
      </c>
      <c r="H362" s="69" t="s">
        <v>129</v>
      </c>
      <c r="I362" s="128" t="n">
        <v>2261.21</v>
      </c>
      <c r="J362" s="51" t="n">
        <f aca="false">I362+(I362*0.3)</f>
        <v>2939.573</v>
      </c>
      <c r="K362" s="71" t="n">
        <v>4690687039071</v>
      </c>
      <c r="L362" s="72"/>
      <c r="M362" s="54" t="n">
        <f aca="false">J362*L362</f>
        <v>0</v>
      </c>
    </row>
    <row r="363" customFormat="false" ht="69.95" hidden="false" customHeight="true" outlineLevel="0" collapsed="false">
      <c r="A363" s="45"/>
      <c r="B363" s="46" t="s">
        <v>14</v>
      </c>
      <c r="C363" s="88" t="s">
        <v>507</v>
      </c>
      <c r="D363" s="123" t="s">
        <v>508</v>
      </c>
      <c r="E363" s="48" t="s">
        <v>527</v>
      </c>
      <c r="F363" s="49" t="s">
        <v>528</v>
      </c>
      <c r="G363" s="88" t="s">
        <v>110</v>
      </c>
      <c r="H363" s="129" t="s">
        <v>511</v>
      </c>
      <c r="I363" s="124" t="n">
        <v>1339.54</v>
      </c>
      <c r="J363" s="51" t="n">
        <f aca="false">I363+(I363*0.3)</f>
        <v>1741.402</v>
      </c>
      <c r="K363" s="52" t="n">
        <v>4690687039026</v>
      </c>
      <c r="L363" s="53"/>
      <c r="M363" s="54" t="n">
        <f aca="false">J363*L363</f>
        <v>0</v>
      </c>
    </row>
    <row r="364" customFormat="false" ht="69.95" hidden="false" customHeight="true" outlineLevel="0" collapsed="false">
      <c r="A364" s="45"/>
      <c r="B364" s="56" t="s">
        <v>14</v>
      </c>
      <c r="C364" s="90" t="s">
        <v>507</v>
      </c>
      <c r="D364" s="125" t="s">
        <v>512</v>
      </c>
      <c r="E364" s="58" t="s">
        <v>529</v>
      </c>
      <c r="F364" s="59" t="s">
        <v>528</v>
      </c>
      <c r="G364" s="90" t="s">
        <v>110</v>
      </c>
      <c r="H364" s="56" t="s">
        <v>514</v>
      </c>
      <c r="I364" s="126" t="n">
        <v>1339.54</v>
      </c>
      <c r="J364" s="51" t="n">
        <f aca="false">I364+(I364*0.3)</f>
        <v>1741.402</v>
      </c>
      <c r="K364" s="62" t="n">
        <v>4690687039019</v>
      </c>
      <c r="L364" s="63"/>
      <c r="M364" s="54" t="n">
        <f aca="false">J364*L364</f>
        <v>0</v>
      </c>
    </row>
    <row r="365" customFormat="false" ht="69.95" hidden="false" customHeight="true" outlineLevel="0" collapsed="false">
      <c r="A365" s="45"/>
      <c r="B365" s="56" t="s">
        <v>14</v>
      </c>
      <c r="C365" s="90" t="s">
        <v>507</v>
      </c>
      <c r="D365" s="125" t="s">
        <v>515</v>
      </c>
      <c r="E365" s="58" t="s">
        <v>530</v>
      </c>
      <c r="F365" s="59" t="s">
        <v>528</v>
      </c>
      <c r="G365" s="90" t="s">
        <v>110</v>
      </c>
      <c r="H365" s="60" t="s">
        <v>120</v>
      </c>
      <c r="I365" s="126" t="n">
        <v>1562.44</v>
      </c>
      <c r="J365" s="51" t="n">
        <f aca="false">I365+(I365*0.3)</f>
        <v>2031.172</v>
      </c>
      <c r="K365" s="62" t="n">
        <v>4690687039064</v>
      </c>
      <c r="L365" s="63"/>
      <c r="M365" s="54" t="n">
        <f aca="false">J365*L365</f>
        <v>0</v>
      </c>
    </row>
    <row r="366" customFormat="false" ht="69.95" hidden="false" customHeight="true" outlineLevel="0" collapsed="false">
      <c r="A366" s="45"/>
      <c r="B366" s="56" t="s">
        <v>14</v>
      </c>
      <c r="C366" s="90" t="s">
        <v>507</v>
      </c>
      <c r="D366" s="125" t="s">
        <v>517</v>
      </c>
      <c r="E366" s="58" t="s">
        <v>531</v>
      </c>
      <c r="F366" s="59" t="s">
        <v>528</v>
      </c>
      <c r="G366" s="90" t="s">
        <v>110</v>
      </c>
      <c r="H366" s="60" t="s">
        <v>117</v>
      </c>
      <c r="I366" s="126" t="n">
        <v>1562.44</v>
      </c>
      <c r="J366" s="51" t="n">
        <f aca="false">I366+(I366*0.3)</f>
        <v>2031.172</v>
      </c>
      <c r="K366" s="62" t="n">
        <v>4690687039057</v>
      </c>
      <c r="L366" s="63"/>
      <c r="M366" s="54" t="n">
        <f aca="false">J366*L366</f>
        <v>0</v>
      </c>
    </row>
    <row r="367" customFormat="false" ht="69.95" hidden="false" customHeight="true" outlineLevel="0" collapsed="false">
      <c r="A367" s="45"/>
      <c r="B367" s="56" t="s">
        <v>14</v>
      </c>
      <c r="C367" s="90" t="s">
        <v>507</v>
      </c>
      <c r="D367" s="125" t="s">
        <v>519</v>
      </c>
      <c r="E367" s="58" t="s">
        <v>532</v>
      </c>
      <c r="F367" s="59" t="s">
        <v>528</v>
      </c>
      <c r="G367" s="90" t="s">
        <v>110</v>
      </c>
      <c r="H367" s="60" t="s">
        <v>126</v>
      </c>
      <c r="I367" s="126" t="n">
        <v>1977.25</v>
      </c>
      <c r="J367" s="51" t="n">
        <f aca="false">I367+(I367*0.3)</f>
        <v>2570.425</v>
      </c>
      <c r="K367" s="62" t="n">
        <v>4690687039040</v>
      </c>
      <c r="L367" s="63"/>
      <c r="M367" s="54" t="n">
        <f aca="false">J367*L367</f>
        <v>0</v>
      </c>
    </row>
    <row r="368" customFormat="false" ht="69.95" hidden="false" customHeight="true" outlineLevel="0" collapsed="false">
      <c r="A368" s="45"/>
      <c r="B368" s="56" t="s">
        <v>14</v>
      </c>
      <c r="C368" s="90" t="s">
        <v>507</v>
      </c>
      <c r="D368" s="125" t="s">
        <v>521</v>
      </c>
      <c r="E368" s="58" t="s">
        <v>533</v>
      </c>
      <c r="F368" s="59" t="s">
        <v>528</v>
      </c>
      <c r="G368" s="90" t="s">
        <v>110</v>
      </c>
      <c r="H368" s="60" t="s">
        <v>123</v>
      </c>
      <c r="I368" s="126" t="n">
        <v>1977.25</v>
      </c>
      <c r="J368" s="51" t="n">
        <f aca="false">I368+(I368*0.3)</f>
        <v>2570.425</v>
      </c>
      <c r="K368" s="62" t="n">
        <v>4690687039033</v>
      </c>
      <c r="L368" s="63"/>
      <c r="M368" s="54" t="n">
        <f aca="false">J368*L368</f>
        <v>0</v>
      </c>
    </row>
    <row r="369" customFormat="false" ht="69.95" hidden="false" customHeight="true" outlineLevel="0" collapsed="false">
      <c r="A369" s="45"/>
      <c r="B369" s="56" t="s">
        <v>14</v>
      </c>
      <c r="C369" s="90" t="s">
        <v>507</v>
      </c>
      <c r="D369" s="125" t="s">
        <v>523</v>
      </c>
      <c r="E369" s="58" t="s">
        <v>534</v>
      </c>
      <c r="F369" s="59" t="s">
        <v>528</v>
      </c>
      <c r="G369" s="90" t="s">
        <v>110</v>
      </c>
      <c r="H369" s="60" t="s">
        <v>132</v>
      </c>
      <c r="I369" s="126" t="n">
        <v>2261.21</v>
      </c>
      <c r="J369" s="51" t="n">
        <f aca="false">I369+(I369*0.3)</f>
        <v>2939.573</v>
      </c>
      <c r="K369" s="62" t="n">
        <v>4690687039088</v>
      </c>
      <c r="L369" s="63"/>
      <c r="M369" s="54" t="n">
        <f aca="false">J369*L369</f>
        <v>0</v>
      </c>
    </row>
    <row r="370" customFormat="false" ht="69.95" hidden="false" customHeight="true" outlineLevel="0" collapsed="false">
      <c r="A370" s="45"/>
      <c r="B370" s="65" t="s">
        <v>14</v>
      </c>
      <c r="C370" s="91" t="s">
        <v>507</v>
      </c>
      <c r="D370" s="127" t="s">
        <v>525</v>
      </c>
      <c r="E370" s="67" t="s">
        <v>535</v>
      </c>
      <c r="F370" s="68" t="s">
        <v>528</v>
      </c>
      <c r="G370" s="91" t="s">
        <v>110</v>
      </c>
      <c r="H370" s="69" t="s">
        <v>129</v>
      </c>
      <c r="I370" s="128" t="n">
        <v>2261.21</v>
      </c>
      <c r="J370" s="51" t="n">
        <f aca="false">I370+(I370*0.3)</f>
        <v>2939.573</v>
      </c>
      <c r="K370" s="71" t="n">
        <v>4690687039071</v>
      </c>
      <c r="L370" s="72"/>
      <c r="M370" s="54" t="n">
        <f aca="false">J370*L370</f>
        <v>0</v>
      </c>
    </row>
    <row r="371" customFormat="false" ht="69.95" hidden="false" customHeight="true" outlineLevel="0" collapsed="false">
      <c r="A371" s="45"/>
      <c r="B371" s="46" t="s">
        <v>14</v>
      </c>
      <c r="C371" s="88" t="s">
        <v>507</v>
      </c>
      <c r="D371" s="123" t="s">
        <v>508</v>
      </c>
      <c r="E371" s="48" t="s">
        <v>536</v>
      </c>
      <c r="F371" s="49" t="s">
        <v>537</v>
      </c>
      <c r="G371" s="88" t="s">
        <v>110</v>
      </c>
      <c r="H371" s="129" t="s">
        <v>511</v>
      </c>
      <c r="I371" s="124" t="n">
        <v>1339.54</v>
      </c>
      <c r="J371" s="51" t="n">
        <f aca="false">I371+(I371*0.3)</f>
        <v>1741.402</v>
      </c>
      <c r="K371" s="52" t="n">
        <v>4690687039026</v>
      </c>
      <c r="L371" s="53"/>
      <c r="M371" s="54" t="n">
        <f aca="false">J371*L371</f>
        <v>0</v>
      </c>
    </row>
    <row r="372" customFormat="false" ht="69.95" hidden="false" customHeight="true" outlineLevel="0" collapsed="false">
      <c r="A372" s="45"/>
      <c r="B372" s="56" t="s">
        <v>14</v>
      </c>
      <c r="C372" s="90" t="s">
        <v>507</v>
      </c>
      <c r="D372" s="125" t="s">
        <v>512</v>
      </c>
      <c r="E372" s="58" t="s">
        <v>538</v>
      </c>
      <c r="F372" s="59" t="s">
        <v>537</v>
      </c>
      <c r="G372" s="90" t="s">
        <v>110</v>
      </c>
      <c r="H372" s="56" t="s">
        <v>514</v>
      </c>
      <c r="I372" s="126" t="n">
        <v>1339.54</v>
      </c>
      <c r="J372" s="51" t="n">
        <f aca="false">I372+(I372*0.3)</f>
        <v>1741.402</v>
      </c>
      <c r="K372" s="62" t="n">
        <v>4690687039019</v>
      </c>
      <c r="L372" s="63"/>
      <c r="M372" s="54" t="n">
        <f aca="false">J372*L372</f>
        <v>0</v>
      </c>
    </row>
    <row r="373" customFormat="false" ht="69.95" hidden="false" customHeight="true" outlineLevel="0" collapsed="false">
      <c r="A373" s="45"/>
      <c r="B373" s="56" t="s">
        <v>14</v>
      </c>
      <c r="C373" s="90" t="s">
        <v>507</v>
      </c>
      <c r="D373" s="125" t="s">
        <v>515</v>
      </c>
      <c r="E373" s="58" t="s">
        <v>539</v>
      </c>
      <c r="F373" s="59" t="s">
        <v>537</v>
      </c>
      <c r="G373" s="90" t="s">
        <v>110</v>
      </c>
      <c r="H373" s="60" t="s">
        <v>120</v>
      </c>
      <c r="I373" s="126" t="n">
        <v>1562.44</v>
      </c>
      <c r="J373" s="51" t="n">
        <f aca="false">I373+(I373*0.3)</f>
        <v>2031.172</v>
      </c>
      <c r="K373" s="62" t="n">
        <v>4690687039064</v>
      </c>
      <c r="L373" s="63"/>
      <c r="M373" s="54" t="n">
        <f aca="false">J373*L373</f>
        <v>0</v>
      </c>
    </row>
    <row r="374" customFormat="false" ht="69.95" hidden="false" customHeight="true" outlineLevel="0" collapsed="false">
      <c r="A374" s="45"/>
      <c r="B374" s="56" t="s">
        <v>14</v>
      </c>
      <c r="C374" s="90" t="s">
        <v>507</v>
      </c>
      <c r="D374" s="125" t="s">
        <v>517</v>
      </c>
      <c r="E374" s="58" t="s">
        <v>540</v>
      </c>
      <c r="F374" s="59" t="s">
        <v>537</v>
      </c>
      <c r="G374" s="90" t="s">
        <v>110</v>
      </c>
      <c r="H374" s="60" t="s">
        <v>117</v>
      </c>
      <c r="I374" s="126" t="n">
        <v>1562.44</v>
      </c>
      <c r="J374" s="51" t="n">
        <f aca="false">I374+(I374*0.3)</f>
        <v>2031.172</v>
      </c>
      <c r="K374" s="62" t="n">
        <v>4690687039057</v>
      </c>
      <c r="L374" s="63"/>
      <c r="M374" s="54" t="n">
        <f aca="false">J374*L374</f>
        <v>0</v>
      </c>
    </row>
    <row r="375" customFormat="false" ht="69.95" hidden="false" customHeight="true" outlineLevel="0" collapsed="false">
      <c r="A375" s="45"/>
      <c r="B375" s="56" t="s">
        <v>14</v>
      </c>
      <c r="C375" s="90" t="s">
        <v>507</v>
      </c>
      <c r="D375" s="125" t="s">
        <v>519</v>
      </c>
      <c r="E375" s="58" t="s">
        <v>541</v>
      </c>
      <c r="F375" s="59" t="s">
        <v>537</v>
      </c>
      <c r="G375" s="90" t="s">
        <v>110</v>
      </c>
      <c r="H375" s="60" t="s">
        <v>126</v>
      </c>
      <c r="I375" s="126" t="n">
        <v>1977.25</v>
      </c>
      <c r="J375" s="51" t="n">
        <f aca="false">I375+(I375*0.3)</f>
        <v>2570.425</v>
      </c>
      <c r="K375" s="62" t="n">
        <v>4690687039040</v>
      </c>
      <c r="L375" s="63"/>
      <c r="M375" s="54" t="n">
        <f aca="false">J375*L375</f>
        <v>0</v>
      </c>
    </row>
    <row r="376" customFormat="false" ht="69.95" hidden="false" customHeight="true" outlineLevel="0" collapsed="false">
      <c r="A376" s="45"/>
      <c r="B376" s="56" t="s">
        <v>14</v>
      </c>
      <c r="C376" s="90" t="s">
        <v>507</v>
      </c>
      <c r="D376" s="125" t="s">
        <v>521</v>
      </c>
      <c r="E376" s="58" t="s">
        <v>542</v>
      </c>
      <c r="F376" s="59" t="s">
        <v>537</v>
      </c>
      <c r="G376" s="90" t="s">
        <v>110</v>
      </c>
      <c r="H376" s="60" t="s">
        <v>123</v>
      </c>
      <c r="I376" s="126" t="n">
        <v>1977.25</v>
      </c>
      <c r="J376" s="51" t="n">
        <f aca="false">I376+(I376*0.3)</f>
        <v>2570.425</v>
      </c>
      <c r="K376" s="62" t="n">
        <v>4690687039033</v>
      </c>
      <c r="L376" s="63"/>
      <c r="M376" s="54" t="n">
        <f aca="false">J376*L376</f>
        <v>0</v>
      </c>
    </row>
    <row r="377" customFormat="false" ht="69.95" hidden="false" customHeight="true" outlineLevel="0" collapsed="false">
      <c r="A377" s="45"/>
      <c r="B377" s="56" t="s">
        <v>14</v>
      </c>
      <c r="C377" s="90" t="s">
        <v>507</v>
      </c>
      <c r="D377" s="125" t="s">
        <v>523</v>
      </c>
      <c r="E377" s="58" t="s">
        <v>543</v>
      </c>
      <c r="F377" s="59" t="s">
        <v>537</v>
      </c>
      <c r="G377" s="90" t="s">
        <v>110</v>
      </c>
      <c r="H377" s="60" t="s">
        <v>132</v>
      </c>
      <c r="I377" s="126" t="n">
        <v>2261.21</v>
      </c>
      <c r="J377" s="51" t="n">
        <f aca="false">I377+(I377*0.3)</f>
        <v>2939.573</v>
      </c>
      <c r="K377" s="62" t="n">
        <v>4690687039088</v>
      </c>
      <c r="L377" s="63"/>
      <c r="M377" s="54" t="n">
        <f aca="false">J377*L377</f>
        <v>0</v>
      </c>
    </row>
    <row r="378" customFormat="false" ht="69.95" hidden="false" customHeight="true" outlineLevel="0" collapsed="false">
      <c r="A378" s="45"/>
      <c r="B378" s="65" t="s">
        <v>14</v>
      </c>
      <c r="C378" s="91" t="s">
        <v>507</v>
      </c>
      <c r="D378" s="127" t="s">
        <v>525</v>
      </c>
      <c r="E378" s="67" t="s">
        <v>544</v>
      </c>
      <c r="F378" s="68" t="s">
        <v>537</v>
      </c>
      <c r="G378" s="91" t="s">
        <v>110</v>
      </c>
      <c r="H378" s="69" t="s">
        <v>129</v>
      </c>
      <c r="I378" s="128" t="n">
        <v>2261.21</v>
      </c>
      <c r="J378" s="51" t="n">
        <f aca="false">I378+(I378*0.3)</f>
        <v>2939.573</v>
      </c>
      <c r="K378" s="71" t="n">
        <v>4690687039071</v>
      </c>
      <c r="L378" s="72"/>
      <c r="M378" s="54" t="n">
        <f aca="false">J378*L378</f>
        <v>0</v>
      </c>
    </row>
    <row r="379" customFormat="false" ht="69.95" hidden="false" customHeight="true" outlineLevel="0" collapsed="false">
      <c r="A379" s="45"/>
      <c r="B379" s="46" t="s">
        <v>14</v>
      </c>
      <c r="C379" s="88" t="s">
        <v>507</v>
      </c>
      <c r="D379" s="123" t="s">
        <v>508</v>
      </c>
      <c r="E379" s="48" t="s">
        <v>545</v>
      </c>
      <c r="F379" s="49" t="s">
        <v>546</v>
      </c>
      <c r="G379" s="88" t="s">
        <v>110</v>
      </c>
      <c r="H379" s="129" t="s">
        <v>511</v>
      </c>
      <c r="I379" s="124" t="n">
        <v>1339.54</v>
      </c>
      <c r="J379" s="51" t="n">
        <f aca="false">I379+(I379*0.3)</f>
        <v>1741.402</v>
      </c>
      <c r="K379" s="52" t="n">
        <v>4690687039026</v>
      </c>
      <c r="L379" s="53"/>
      <c r="M379" s="54" t="n">
        <f aca="false">J379*L379</f>
        <v>0</v>
      </c>
    </row>
    <row r="380" customFormat="false" ht="69.95" hidden="false" customHeight="true" outlineLevel="0" collapsed="false">
      <c r="A380" s="45"/>
      <c r="B380" s="56" t="s">
        <v>14</v>
      </c>
      <c r="C380" s="90" t="s">
        <v>507</v>
      </c>
      <c r="D380" s="125" t="s">
        <v>512</v>
      </c>
      <c r="E380" s="58" t="s">
        <v>547</v>
      </c>
      <c r="F380" s="59" t="s">
        <v>546</v>
      </c>
      <c r="G380" s="90" t="s">
        <v>110</v>
      </c>
      <c r="H380" s="56" t="s">
        <v>514</v>
      </c>
      <c r="I380" s="126" t="n">
        <v>1339.54</v>
      </c>
      <c r="J380" s="51" t="n">
        <f aca="false">I380+(I380*0.3)</f>
        <v>1741.402</v>
      </c>
      <c r="K380" s="62" t="n">
        <v>4690687039019</v>
      </c>
      <c r="L380" s="63"/>
      <c r="M380" s="54" t="n">
        <f aca="false">J380*L380</f>
        <v>0</v>
      </c>
    </row>
    <row r="381" customFormat="false" ht="69.95" hidden="false" customHeight="true" outlineLevel="0" collapsed="false">
      <c r="A381" s="45"/>
      <c r="B381" s="56" t="s">
        <v>14</v>
      </c>
      <c r="C381" s="90" t="s">
        <v>507</v>
      </c>
      <c r="D381" s="125" t="s">
        <v>515</v>
      </c>
      <c r="E381" s="58" t="s">
        <v>548</v>
      </c>
      <c r="F381" s="59" t="s">
        <v>546</v>
      </c>
      <c r="G381" s="90" t="s">
        <v>110</v>
      </c>
      <c r="H381" s="60" t="s">
        <v>120</v>
      </c>
      <c r="I381" s="126" t="n">
        <v>1562.44</v>
      </c>
      <c r="J381" s="51" t="n">
        <f aca="false">I381+(I381*0.3)</f>
        <v>2031.172</v>
      </c>
      <c r="K381" s="62" t="n">
        <v>4690687039064</v>
      </c>
      <c r="L381" s="63"/>
      <c r="M381" s="54" t="n">
        <f aca="false">J381*L381</f>
        <v>0</v>
      </c>
    </row>
    <row r="382" customFormat="false" ht="69.95" hidden="false" customHeight="true" outlineLevel="0" collapsed="false">
      <c r="A382" s="45"/>
      <c r="B382" s="56" t="s">
        <v>14</v>
      </c>
      <c r="C382" s="90" t="s">
        <v>507</v>
      </c>
      <c r="D382" s="125" t="s">
        <v>517</v>
      </c>
      <c r="E382" s="58" t="s">
        <v>549</v>
      </c>
      <c r="F382" s="59" t="s">
        <v>546</v>
      </c>
      <c r="G382" s="90" t="s">
        <v>110</v>
      </c>
      <c r="H382" s="60" t="s">
        <v>117</v>
      </c>
      <c r="I382" s="126" t="n">
        <v>1562.44</v>
      </c>
      <c r="J382" s="51" t="n">
        <f aca="false">I382+(I382*0.3)</f>
        <v>2031.172</v>
      </c>
      <c r="K382" s="62" t="n">
        <v>4690687039057</v>
      </c>
      <c r="L382" s="63"/>
      <c r="M382" s="54" t="n">
        <f aca="false">J382*L382</f>
        <v>0</v>
      </c>
    </row>
    <row r="383" customFormat="false" ht="69.95" hidden="false" customHeight="true" outlineLevel="0" collapsed="false">
      <c r="A383" s="45"/>
      <c r="B383" s="56" t="s">
        <v>14</v>
      </c>
      <c r="C383" s="90" t="s">
        <v>507</v>
      </c>
      <c r="D383" s="125" t="s">
        <v>519</v>
      </c>
      <c r="E383" s="58" t="s">
        <v>550</v>
      </c>
      <c r="F383" s="59" t="s">
        <v>546</v>
      </c>
      <c r="G383" s="90" t="s">
        <v>110</v>
      </c>
      <c r="H383" s="60" t="s">
        <v>126</v>
      </c>
      <c r="I383" s="126" t="n">
        <v>1977.25</v>
      </c>
      <c r="J383" s="51" t="n">
        <f aca="false">I383+(I383*0.3)</f>
        <v>2570.425</v>
      </c>
      <c r="K383" s="62" t="n">
        <v>4690687039040</v>
      </c>
      <c r="L383" s="63"/>
      <c r="M383" s="54" t="n">
        <f aca="false">J383*L383</f>
        <v>0</v>
      </c>
    </row>
    <row r="384" customFormat="false" ht="69.95" hidden="false" customHeight="true" outlineLevel="0" collapsed="false">
      <c r="A384" s="45"/>
      <c r="B384" s="56" t="s">
        <v>14</v>
      </c>
      <c r="C384" s="90" t="s">
        <v>507</v>
      </c>
      <c r="D384" s="125" t="s">
        <v>521</v>
      </c>
      <c r="E384" s="58" t="s">
        <v>551</v>
      </c>
      <c r="F384" s="59" t="s">
        <v>546</v>
      </c>
      <c r="G384" s="90" t="s">
        <v>110</v>
      </c>
      <c r="H384" s="60" t="s">
        <v>123</v>
      </c>
      <c r="I384" s="126" t="n">
        <v>1977.25</v>
      </c>
      <c r="J384" s="51" t="n">
        <f aca="false">I384+(I384*0.3)</f>
        <v>2570.425</v>
      </c>
      <c r="K384" s="62" t="n">
        <v>4690687039033</v>
      </c>
      <c r="L384" s="63"/>
      <c r="M384" s="54" t="n">
        <f aca="false">J384*L384</f>
        <v>0</v>
      </c>
    </row>
    <row r="385" customFormat="false" ht="69.95" hidden="false" customHeight="true" outlineLevel="0" collapsed="false">
      <c r="A385" s="45"/>
      <c r="B385" s="56" t="s">
        <v>14</v>
      </c>
      <c r="C385" s="90" t="s">
        <v>507</v>
      </c>
      <c r="D385" s="125" t="s">
        <v>523</v>
      </c>
      <c r="E385" s="58" t="s">
        <v>552</v>
      </c>
      <c r="F385" s="59" t="s">
        <v>546</v>
      </c>
      <c r="G385" s="90" t="s">
        <v>110</v>
      </c>
      <c r="H385" s="60" t="s">
        <v>132</v>
      </c>
      <c r="I385" s="126" t="n">
        <v>2261.21</v>
      </c>
      <c r="J385" s="51" t="n">
        <f aca="false">I385+(I385*0.3)</f>
        <v>2939.573</v>
      </c>
      <c r="K385" s="62" t="n">
        <v>4690687039088</v>
      </c>
      <c r="L385" s="63"/>
      <c r="M385" s="54" t="n">
        <f aca="false">J385*L385</f>
        <v>0</v>
      </c>
    </row>
    <row r="386" customFormat="false" ht="69.95" hidden="false" customHeight="true" outlineLevel="0" collapsed="false">
      <c r="A386" s="45"/>
      <c r="B386" s="65" t="s">
        <v>14</v>
      </c>
      <c r="C386" s="91" t="s">
        <v>507</v>
      </c>
      <c r="D386" s="127" t="s">
        <v>525</v>
      </c>
      <c r="E386" s="67" t="s">
        <v>553</v>
      </c>
      <c r="F386" s="68" t="s">
        <v>546</v>
      </c>
      <c r="G386" s="91" t="s">
        <v>110</v>
      </c>
      <c r="H386" s="69" t="s">
        <v>129</v>
      </c>
      <c r="I386" s="128" t="n">
        <v>2261.21</v>
      </c>
      <c r="J386" s="51" t="n">
        <f aca="false">I386+(I386*0.3)</f>
        <v>2939.573</v>
      </c>
      <c r="K386" s="71" t="n">
        <v>4690687039071</v>
      </c>
      <c r="L386" s="72"/>
      <c r="M386" s="54" t="n">
        <f aca="false">J386*L386</f>
        <v>0</v>
      </c>
    </row>
    <row r="387" customFormat="false" ht="20.1" hidden="false" customHeight="true" outlineLevel="0" collapsed="false">
      <c r="A387" s="79" t="s">
        <v>105</v>
      </c>
      <c r="B387" s="80" t="s">
        <v>105</v>
      </c>
      <c r="C387" s="81" t="s">
        <v>105</v>
      </c>
      <c r="D387" s="82" t="s">
        <v>105</v>
      </c>
      <c r="E387" s="83" t="s">
        <v>105</v>
      </c>
      <c r="F387" s="84" t="s">
        <v>105</v>
      </c>
      <c r="G387" s="80" t="s">
        <v>105</v>
      </c>
      <c r="H387" s="84" t="s">
        <v>105</v>
      </c>
      <c r="I387" s="85" t="s">
        <v>105</v>
      </c>
      <c r="J387" s="51"/>
      <c r="K387" s="86" t="s">
        <v>105</v>
      </c>
      <c r="L387" s="87" t="s">
        <v>105</v>
      </c>
      <c r="M387" s="54"/>
    </row>
    <row r="388" customFormat="false" ht="69.95" hidden="false" customHeight="true" outlineLevel="0" collapsed="false">
      <c r="A388" s="45"/>
      <c r="B388" s="46" t="s">
        <v>14</v>
      </c>
      <c r="C388" s="88" t="s">
        <v>554</v>
      </c>
      <c r="D388" s="130" t="s">
        <v>555</v>
      </c>
      <c r="E388" s="73" t="s">
        <v>556</v>
      </c>
      <c r="F388" s="131" t="s">
        <v>557</v>
      </c>
      <c r="G388" s="90" t="s">
        <v>191</v>
      </c>
      <c r="H388" s="129" t="s">
        <v>192</v>
      </c>
      <c r="I388" s="124" t="n">
        <v>1898.23</v>
      </c>
      <c r="J388" s="51" t="n">
        <f aca="false">I388+(I388*0.3)</f>
        <v>2467.699</v>
      </c>
      <c r="K388" s="132" t="n">
        <v>4690687018328</v>
      </c>
      <c r="L388" s="53"/>
      <c r="M388" s="54" t="n">
        <f aca="false">J388*L388</f>
        <v>0</v>
      </c>
    </row>
    <row r="389" customFormat="false" ht="69.95" hidden="false" customHeight="true" outlineLevel="0" collapsed="false">
      <c r="A389" s="45"/>
      <c r="B389" s="56" t="s">
        <v>14</v>
      </c>
      <c r="C389" s="90" t="s">
        <v>554</v>
      </c>
      <c r="D389" s="133" t="s">
        <v>558</v>
      </c>
      <c r="E389" s="75" t="s">
        <v>559</v>
      </c>
      <c r="F389" s="134" t="s">
        <v>557</v>
      </c>
      <c r="G389" s="90" t="s">
        <v>191</v>
      </c>
      <c r="H389" s="135" t="s">
        <v>195</v>
      </c>
      <c r="I389" s="126" t="n">
        <v>1898.23</v>
      </c>
      <c r="J389" s="51" t="n">
        <f aca="false">I389+(I389*0.3)</f>
        <v>2467.699</v>
      </c>
      <c r="K389" s="136" t="n">
        <v>4690687018335</v>
      </c>
      <c r="L389" s="63"/>
      <c r="M389" s="54" t="n">
        <f aca="false">J389*L389</f>
        <v>0</v>
      </c>
    </row>
    <row r="390" customFormat="false" ht="69.95" hidden="false" customHeight="true" outlineLevel="0" collapsed="false">
      <c r="A390" s="45"/>
      <c r="B390" s="56" t="s">
        <v>14</v>
      </c>
      <c r="C390" s="90" t="s">
        <v>554</v>
      </c>
      <c r="D390" s="133" t="s">
        <v>560</v>
      </c>
      <c r="E390" s="75" t="s">
        <v>561</v>
      </c>
      <c r="F390" s="134" t="s">
        <v>557</v>
      </c>
      <c r="G390" s="90" t="s">
        <v>191</v>
      </c>
      <c r="H390" s="135" t="s">
        <v>198</v>
      </c>
      <c r="I390" s="126" t="n">
        <v>2167.7</v>
      </c>
      <c r="J390" s="51" t="n">
        <f aca="false">I390+(I390*0.3)</f>
        <v>2818.01</v>
      </c>
      <c r="K390" s="136" t="n">
        <v>4690687018342</v>
      </c>
      <c r="L390" s="63"/>
      <c r="M390" s="54" t="n">
        <f aca="false">J390*L390</f>
        <v>0</v>
      </c>
    </row>
    <row r="391" customFormat="false" ht="69.95" hidden="false" customHeight="true" outlineLevel="0" collapsed="false">
      <c r="A391" s="45"/>
      <c r="B391" s="56" t="s">
        <v>14</v>
      </c>
      <c r="C391" s="90" t="s">
        <v>554</v>
      </c>
      <c r="D391" s="133" t="s">
        <v>562</v>
      </c>
      <c r="E391" s="75" t="s">
        <v>563</v>
      </c>
      <c r="F391" s="134" t="s">
        <v>557</v>
      </c>
      <c r="G391" s="90" t="s">
        <v>191</v>
      </c>
      <c r="H391" s="135" t="s">
        <v>201</v>
      </c>
      <c r="I391" s="126" t="n">
        <v>2167.7</v>
      </c>
      <c r="J391" s="51" t="n">
        <f aca="false">I391+(I391*0.3)</f>
        <v>2818.01</v>
      </c>
      <c r="K391" s="136" t="n">
        <v>4690687018359</v>
      </c>
      <c r="L391" s="63"/>
      <c r="M391" s="54" t="n">
        <f aca="false">J391*L391</f>
        <v>0</v>
      </c>
    </row>
    <row r="392" customFormat="false" ht="69.95" hidden="false" customHeight="true" outlineLevel="0" collapsed="false">
      <c r="A392" s="45"/>
      <c r="B392" s="56" t="s">
        <v>14</v>
      </c>
      <c r="C392" s="90" t="s">
        <v>554</v>
      </c>
      <c r="D392" s="133" t="s">
        <v>564</v>
      </c>
      <c r="E392" s="75" t="s">
        <v>565</v>
      </c>
      <c r="F392" s="134" t="s">
        <v>557</v>
      </c>
      <c r="G392" s="90" t="s">
        <v>191</v>
      </c>
      <c r="H392" s="135" t="s">
        <v>204</v>
      </c>
      <c r="I392" s="126" t="n">
        <v>2641.75</v>
      </c>
      <c r="J392" s="51" t="n">
        <f aca="false">I392+(I392*0.3)</f>
        <v>3434.275</v>
      </c>
      <c r="K392" s="136" t="n">
        <v>4690687018366</v>
      </c>
      <c r="L392" s="63"/>
      <c r="M392" s="54" t="n">
        <f aca="false">J392*L392</f>
        <v>0</v>
      </c>
    </row>
    <row r="393" customFormat="false" ht="69.95" hidden="false" customHeight="true" outlineLevel="0" collapsed="false">
      <c r="A393" s="45"/>
      <c r="B393" s="56" t="s">
        <v>14</v>
      </c>
      <c r="C393" s="90" t="s">
        <v>554</v>
      </c>
      <c r="D393" s="133" t="s">
        <v>566</v>
      </c>
      <c r="E393" s="75" t="s">
        <v>567</v>
      </c>
      <c r="F393" s="134" t="s">
        <v>557</v>
      </c>
      <c r="G393" s="90" t="s">
        <v>191</v>
      </c>
      <c r="H393" s="135" t="s">
        <v>207</v>
      </c>
      <c r="I393" s="126" t="n">
        <v>2641.75</v>
      </c>
      <c r="J393" s="51" t="n">
        <f aca="false">I393+(I393*0.3)</f>
        <v>3434.275</v>
      </c>
      <c r="K393" s="137" t="n">
        <v>4690687018373</v>
      </c>
      <c r="L393" s="63"/>
      <c r="M393" s="54" t="n">
        <f aca="false">J393*L393</f>
        <v>0</v>
      </c>
    </row>
    <row r="394" customFormat="false" ht="69.95" hidden="false" customHeight="true" outlineLevel="0" collapsed="false">
      <c r="A394" s="45"/>
      <c r="B394" s="56" t="s">
        <v>14</v>
      </c>
      <c r="C394" s="90" t="s">
        <v>554</v>
      </c>
      <c r="D394" s="133" t="s">
        <v>568</v>
      </c>
      <c r="E394" s="75" t="s">
        <v>569</v>
      </c>
      <c r="F394" s="134" t="s">
        <v>557</v>
      </c>
      <c r="G394" s="90" t="s">
        <v>191</v>
      </c>
      <c r="H394" s="135" t="s">
        <v>213</v>
      </c>
      <c r="I394" s="126" t="n">
        <v>3125.46</v>
      </c>
      <c r="J394" s="51" t="n">
        <f aca="false">I394+(I394*0.3)</f>
        <v>4063.098</v>
      </c>
      <c r="K394" s="136" t="n">
        <v>4690687028037</v>
      </c>
      <c r="L394" s="63"/>
      <c r="M394" s="54" t="n">
        <f aca="false">J394*L394</f>
        <v>0</v>
      </c>
    </row>
    <row r="395" customFormat="false" ht="69.95" hidden="false" customHeight="true" outlineLevel="0" collapsed="false">
      <c r="A395" s="45"/>
      <c r="B395" s="65" t="s">
        <v>14</v>
      </c>
      <c r="C395" s="91" t="s">
        <v>554</v>
      </c>
      <c r="D395" s="138" t="s">
        <v>570</v>
      </c>
      <c r="E395" s="77" t="s">
        <v>571</v>
      </c>
      <c r="F395" s="139" t="s">
        <v>557</v>
      </c>
      <c r="G395" s="90" t="s">
        <v>191</v>
      </c>
      <c r="H395" s="140" t="s">
        <v>210</v>
      </c>
      <c r="I395" s="128" t="n">
        <v>3125.46</v>
      </c>
      <c r="J395" s="51" t="n">
        <f aca="false">I395+(I395*0.3)</f>
        <v>4063.098</v>
      </c>
      <c r="K395" s="141" t="n">
        <v>4690687028020</v>
      </c>
      <c r="L395" s="72"/>
      <c r="M395" s="54" t="n">
        <f aca="false">J395*L395</f>
        <v>0</v>
      </c>
    </row>
    <row r="396" customFormat="false" ht="69.95" hidden="false" customHeight="true" outlineLevel="0" collapsed="false">
      <c r="A396" s="45"/>
      <c r="B396" s="46" t="s">
        <v>14</v>
      </c>
      <c r="C396" s="88" t="s">
        <v>554</v>
      </c>
      <c r="D396" s="130" t="s">
        <v>555</v>
      </c>
      <c r="E396" s="73" t="s">
        <v>572</v>
      </c>
      <c r="F396" s="131" t="s">
        <v>573</v>
      </c>
      <c r="G396" s="90" t="s">
        <v>191</v>
      </c>
      <c r="H396" s="129" t="s">
        <v>192</v>
      </c>
      <c r="I396" s="124" t="n">
        <v>1898.23</v>
      </c>
      <c r="J396" s="51" t="n">
        <f aca="false">I396+(I396*0.3)</f>
        <v>2467.699</v>
      </c>
      <c r="K396" s="132" t="n">
        <v>4690687018328</v>
      </c>
      <c r="L396" s="53"/>
      <c r="M396" s="54" t="n">
        <f aca="false">J396*L396</f>
        <v>0</v>
      </c>
    </row>
    <row r="397" customFormat="false" ht="69.95" hidden="false" customHeight="true" outlineLevel="0" collapsed="false">
      <c r="A397" s="45"/>
      <c r="B397" s="56" t="s">
        <v>14</v>
      </c>
      <c r="C397" s="90" t="s">
        <v>554</v>
      </c>
      <c r="D397" s="133" t="s">
        <v>558</v>
      </c>
      <c r="E397" s="75" t="s">
        <v>574</v>
      </c>
      <c r="F397" s="134" t="s">
        <v>573</v>
      </c>
      <c r="G397" s="90" t="s">
        <v>191</v>
      </c>
      <c r="H397" s="135" t="s">
        <v>195</v>
      </c>
      <c r="I397" s="126" t="n">
        <v>1898.23</v>
      </c>
      <c r="J397" s="51" t="n">
        <f aca="false">I397+(I397*0.3)</f>
        <v>2467.699</v>
      </c>
      <c r="K397" s="136" t="n">
        <v>4690687018335</v>
      </c>
      <c r="L397" s="63"/>
      <c r="M397" s="54" t="n">
        <f aca="false">J397*L397</f>
        <v>0</v>
      </c>
    </row>
    <row r="398" customFormat="false" ht="69.95" hidden="false" customHeight="true" outlineLevel="0" collapsed="false">
      <c r="A398" s="45"/>
      <c r="B398" s="56" t="s">
        <v>14</v>
      </c>
      <c r="C398" s="90" t="s">
        <v>554</v>
      </c>
      <c r="D398" s="133" t="s">
        <v>560</v>
      </c>
      <c r="E398" s="75" t="s">
        <v>575</v>
      </c>
      <c r="F398" s="134" t="s">
        <v>573</v>
      </c>
      <c r="G398" s="90" t="s">
        <v>191</v>
      </c>
      <c r="H398" s="135" t="s">
        <v>198</v>
      </c>
      <c r="I398" s="126" t="n">
        <v>2167.7</v>
      </c>
      <c r="J398" s="51" t="n">
        <f aca="false">I398+(I398*0.3)</f>
        <v>2818.01</v>
      </c>
      <c r="K398" s="136" t="n">
        <v>4690687018342</v>
      </c>
      <c r="L398" s="63"/>
      <c r="M398" s="54" t="n">
        <f aca="false">J398*L398</f>
        <v>0</v>
      </c>
    </row>
    <row r="399" customFormat="false" ht="69.95" hidden="false" customHeight="true" outlineLevel="0" collapsed="false">
      <c r="A399" s="45"/>
      <c r="B399" s="56" t="s">
        <v>14</v>
      </c>
      <c r="C399" s="90" t="s">
        <v>554</v>
      </c>
      <c r="D399" s="133" t="s">
        <v>562</v>
      </c>
      <c r="E399" s="75" t="s">
        <v>576</v>
      </c>
      <c r="F399" s="134" t="s">
        <v>573</v>
      </c>
      <c r="G399" s="90" t="s">
        <v>191</v>
      </c>
      <c r="H399" s="135" t="s">
        <v>201</v>
      </c>
      <c r="I399" s="126" t="n">
        <v>2167.7</v>
      </c>
      <c r="J399" s="51" t="n">
        <f aca="false">I399+(I399*0.3)</f>
        <v>2818.01</v>
      </c>
      <c r="K399" s="136" t="n">
        <v>4690687018359</v>
      </c>
      <c r="L399" s="63"/>
      <c r="M399" s="54" t="n">
        <f aca="false">J399*L399</f>
        <v>0</v>
      </c>
    </row>
    <row r="400" customFormat="false" ht="69.95" hidden="false" customHeight="true" outlineLevel="0" collapsed="false">
      <c r="A400" s="45"/>
      <c r="B400" s="56" t="s">
        <v>14</v>
      </c>
      <c r="C400" s="90" t="s">
        <v>554</v>
      </c>
      <c r="D400" s="133" t="s">
        <v>564</v>
      </c>
      <c r="E400" s="75" t="s">
        <v>577</v>
      </c>
      <c r="F400" s="134" t="s">
        <v>573</v>
      </c>
      <c r="G400" s="90" t="s">
        <v>191</v>
      </c>
      <c r="H400" s="135" t="s">
        <v>204</v>
      </c>
      <c r="I400" s="126" t="n">
        <v>2641.75</v>
      </c>
      <c r="J400" s="51" t="n">
        <f aca="false">I400+(I400*0.3)</f>
        <v>3434.275</v>
      </c>
      <c r="K400" s="136" t="n">
        <v>4690687018366</v>
      </c>
      <c r="L400" s="63"/>
      <c r="M400" s="54" t="n">
        <f aca="false">J400*L400</f>
        <v>0</v>
      </c>
    </row>
    <row r="401" customFormat="false" ht="69.95" hidden="false" customHeight="true" outlineLevel="0" collapsed="false">
      <c r="A401" s="45"/>
      <c r="B401" s="56" t="s">
        <v>14</v>
      </c>
      <c r="C401" s="90" t="s">
        <v>554</v>
      </c>
      <c r="D401" s="133" t="s">
        <v>566</v>
      </c>
      <c r="E401" s="75" t="s">
        <v>578</v>
      </c>
      <c r="F401" s="134" t="s">
        <v>573</v>
      </c>
      <c r="G401" s="90" t="s">
        <v>191</v>
      </c>
      <c r="H401" s="135" t="s">
        <v>207</v>
      </c>
      <c r="I401" s="126" t="n">
        <v>2641.75</v>
      </c>
      <c r="J401" s="51" t="n">
        <f aca="false">I401+(I401*0.3)</f>
        <v>3434.275</v>
      </c>
      <c r="K401" s="137" t="n">
        <v>4690687018373</v>
      </c>
      <c r="L401" s="63"/>
      <c r="M401" s="54" t="n">
        <f aca="false">J401*L401</f>
        <v>0</v>
      </c>
    </row>
    <row r="402" customFormat="false" ht="69.95" hidden="false" customHeight="true" outlineLevel="0" collapsed="false">
      <c r="A402" s="45"/>
      <c r="B402" s="56" t="s">
        <v>14</v>
      </c>
      <c r="C402" s="90" t="s">
        <v>554</v>
      </c>
      <c r="D402" s="133" t="s">
        <v>568</v>
      </c>
      <c r="E402" s="75" t="s">
        <v>579</v>
      </c>
      <c r="F402" s="134" t="s">
        <v>573</v>
      </c>
      <c r="G402" s="90" t="s">
        <v>191</v>
      </c>
      <c r="H402" s="135" t="s">
        <v>213</v>
      </c>
      <c r="I402" s="126" t="n">
        <v>3125.46</v>
      </c>
      <c r="J402" s="51" t="n">
        <f aca="false">I402+(I402*0.3)</f>
        <v>4063.098</v>
      </c>
      <c r="K402" s="136" t="n">
        <v>4690687028037</v>
      </c>
      <c r="L402" s="63"/>
      <c r="M402" s="54" t="n">
        <f aca="false">J402*L402</f>
        <v>0</v>
      </c>
    </row>
    <row r="403" customFormat="false" ht="69.95" hidden="false" customHeight="true" outlineLevel="0" collapsed="false">
      <c r="A403" s="45"/>
      <c r="B403" s="65" t="s">
        <v>14</v>
      </c>
      <c r="C403" s="91" t="s">
        <v>554</v>
      </c>
      <c r="D403" s="138" t="s">
        <v>570</v>
      </c>
      <c r="E403" s="77" t="s">
        <v>580</v>
      </c>
      <c r="F403" s="139" t="s">
        <v>573</v>
      </c>
      <c r="G403" s="90" t="s">
        <v>191</v>
      </c>
      <c r="H403" s="140" t="s">
        <v>210</v>
      </c>
      <c r="I403" s="128" t="n">
        <v>3125.46</v>
      </c>
      <c r="J403" s="51" t="n">
        <f aca="false">I403+(I403*0.3)</f>
        <v>4063.098</v>
      </c>
      <c r="K403" s="141" t="n">
        <v>4690687028020</v>
      </c>
      <c r="L403" s="72"/>
      <c r="M403" s="54" t="n">
        <f aca="false">J403*L403</f>
        <v>0</v>
      </c>
    </row>
    <row r="404" customFormat="false" ht="69.95" hidden="false" customHeight="true" outlineLevel="0" collapsed="false">
      <c r="A404" s="45"/>
      <c r="B404" s="46" t="s">
        <v>14</v>
      </c>
      <c r="C404" s="88" t="s">
        <v>554</v>
      </c>
      <c r="D404" s="130" t="s">
        <v>555</v>
      </c>
      <c r="E404" s="73" t="s">
        <v>581</v>
      </c>
      <c r="F404" s="131" t="s">
        <v>582</v>
      </c>
      <c r="G404" s="90" t="s">
        <v>191</v>
      </c>
      <c r="H404" s="129" t="s">
        <v>192</v>
      </c>
      <c r="I404" s="124" t="n">
        <v>1898.23</v>
      </c>
      <c r="J404" s="51" t="n">
        <f aca="false">I404+(I404*0.3)</f>
        <v>2467.699</v>
      </c>
      <c r="K404" s="132" t="n">
        <v>4690687018328</v>
      </c>
      <c r="L404" s="53"/>
      <c r="M404" s="54" t="n">
        <f aca="false">J404*L404</f>
        <v>0</v>
      </c>
    </row>
    <row r="405" customFormat="false" ht="69.95" hidden="false" customHeight="true" outlineLevel="0" collapsed="false">
      <c r="A405" s="45"/>
      <c r="B405" s="56" t="s">
        <v>14</v>
      </c>
      <c r="C405" s="90" t="s">
        <v>554</v>
      </c>
      <c r="D405" s="133" t="s">
        <v>558</v>
      </c>
      <c r="E405" s="75" t="s">
        <v>583</v>
      </c>
      <c r="F405" s="134" t="s">
        <v>582</v>
      </c>
      <c r="G405" s="90" t="s">
        <v>191</v>
      </c>
      <c r="H405" s="135" t="s">
        <v>195</v>
      </c>
      <c r="I405" s="126" t="n">
        <v>1898.23</v>
      </c>
      <c r="J405" s="51" t="n">
        <f aca="false">I405+(I405*0.3)</f>
        <v>2467.699</v>
      </c>
      <c r="K405" s="136" t="n">
        <v>4690687018335</v>
      </c>
      <c r="L405" s="63"/>
      <c r="M405" s="54" t="n">
        <f aca="false">J405*L405</f>
        <v>0</v>
      </c>
    </row>
    <row r="406" customFormat="false" ht="69.95" hidden="false" customHeight="true" outlineLevel="0" collapsed="false">
      <c r="A406" s="45"/>
      <c r="B406" s="56" t="s">
        <v>14</v>
      </c>
      <c r="C406" s="90" t="s">
        <v>554</v>
      </c>
      <c r="D406" s="133" t="s">
        <v>560</v>
      </c>
      <c r="E406" s="75" t="s">
        <v>584</v>
      </c>
      <c r="F406" s="134" t="s">
        <v>582</v>
      </c>
      <c r="G406" s="90" t="s">
        <v>191</v>
      </c>
      <c r="H406" s="135" t="s">
        <v>198</v>
      </c>
      <c r="I406" s="126" t="n">
        <v>2167.7</v>
      </c>
      <c r="J406" s="51" t="n">
        <f aca="false">I406+(I406*0.3)</f>
        <v>2818.01</v>
      </c>
      <c r="K406" s="136" t="n">
        <v>4690687018342</v>
      </c>
      <c r="L406" s="63"/>
      <c r="M406" s="54" t="n">
        <f aca="false">J406*L406</f>
        <v>0</v>
      </c>
    </row>
    <row r="407" customFormat="false" ht="69.95" hidden="false" customHeight="true" outlineLevel="0" collapsed="false">
      <c r="A407" s="45"/>
      <c r="B407" s="56" t="s">
        <v>14</v>
      </c>
      <c r="C407" s="90" t="s">
        <v>554</v>
      </c>
      <c r="D407" s="133" t="s">
        <v>562</v>
      </c>
      <c r="E407" s="75" t="s">
        <v>585</v>
      </c>
      <c r="F407" s="134" t="s">
        <v>582</v>
      </c>
      <c r="G407" s="90" t="s">
        <v>191</v>
      </c>
      <c r="H407" s="135" t="s">
        <v>201</v>
      </c>
      <c r="I407" s="126" t="n">
        <v>2167.7</v>
      </c>
      <c r="J407" s="51" t="n">
        <f aca="false">I407+(I407*0.3)</f>
        <v>2818.01</v>
      </c>
      <c r="K407" s="136" t="n">
        <v>4690687018359</v>
      </c>
      <c r="L407" s="63"/>
      <c r="M407" s="54" t="n">
        <f aca="false">J407*L407</f>
        <v>0</v>
      </c>
    </row>
    <row r="408" customFormat="false" ht="69.95" hidden="false" customHeight="true" outlineLevel="0" collapsed="false">
      <c r="A408" s="45"/>
      <c r="B408" s="56" t="s">
        <v>14</v>
      </c>
      <c r="C408" s="90" t="s">
        <v>554</v>
      </c>
      <c r="D408" s="133" t="s">
        <v>564</v>
      </c>
      <c r="E408" s="75" t="s">
        <v>586</v>
      </c>
      <c r="F408" s="134" t="s">
        <v>582</v>
      </c>
      <c r="G408" s="90" t="s">
        <v>191</v>
      </c>
      <c r="H408" s="135" t="s">
        <v>204</v>
      </c>
      <c r="I408" s="126" t="n">
        <v>2641.75</v>
      </c>
      <c r="J408" s="51" t="n">
        <f aca="false">I408+(I408*0.3)</f>
        <v>3434.275</v>
      </c>
      <c r="K408" s="136" t="n">
        <v>4690687018366</v>
      </c>
      <c r="L408" s="63"/>
      <c r="M408" s="54" t="n">
        <f aca="false">J408*L408</f>
        <v>0</v>
      </c>
    </row>
    <row r="409" customFormat="false" ht="69.95" hidden="false" customHeight="true" outlineLevel="0" collapsed="false">
      <c r="A409" s="45"/>
      <c r="B409" s="56" t="s">
        <v>14</v>
      </c>
      <c r="C409" s="90" t="s">
        <v>554</v>
      </c>
      <c r="D409" s="133" t="s">
        <v>566</v>
      </c>
      <c r="E409" s="75" t="s">
        <v>587</v>
      </c>
      <c r="F409" s="134" t="s">
        <v>582</v>
      </c>
      <c r="G409" s="90" t="s">
        <v>191</v>
      </c>
      <c r="H409" s="135" t="s">
        <v>207</v>
      </c>
      <c r="I409" s="126" t="n">
        <v>2641.75</v>
      </c>
      <c r="J409" s="51" t="n">
        <f aca="false">I409+(I409*0.3)</f>
        <v>3434.275</v>
      </c>
      <c r="K409" s="137" t="n">
        <v>4690687018373</v>
      </c>
      <c r="L409" s="63"/>
      <c r="M409" s="54" t="n">
        <f aca="false">J409*L409</f>
        <v>0</v>
      </c>
    </row>
    <row r="410" customFormat="false" ht="69.95" hidden="false" customHeight="true" outlineLevel="0" collapsed="false">
      <c r="A410" s="45"/>
      <c r="B410" s="56" t="s">
        <v>14</v>
      </c>
      <c r="C410" s="90" t="s">
        <v>554</v>
      </c>
      <c r="D410" s="133" t="s">
        <v>568</v>
      </c>
      <c r="E410" s="75" t="s">
        <v>588</v>
      </c>
      <c r="F410" s="134" t="s">
        <v>582</v>
      </c>
      <c r="G410" s="90" t="s">
        <v>191</v>
      </c>
      <c r="H410" s="135" t="s">
        <v>213</v>
      </c>
      <c r="I410" s="126" t="n">
        <v>3125.46</v>
      </c>
      <c r="J410" s="51" t="n">
        <f aca="false">I410+(I410*0.3)</f>
        <v>4063.098</v>
      </c>
      <c r="K410" s="136" t="n">
        <v>4690687028037</v>
      </c>
      <c r="L410" s="63"/>
      <c r="M410" s="54" t="n">
        <f aca="false">J410*L410</f>
        <v>0</v>
      </c>
    </row>
    <row r="411" customFormat="false" ht="69.95" hidden="false" customHeight="true" outlineLevel="0" collapsed="false">
      <c r="A411" s="45"/>
      <c r="B411" s="65" t="s">
        <v>14</v>
      </c>
      <c r="C411" s="91" t="s">
        <v>554</v>
      </c>
      <c r="D411" s="138" t="s">
        <v>570</v>
      </c>
      <c r="E411" s="142" t="s">
        <v>589</v>
      </c>
      <c r="F411" s="139" t="s">
        <v>582</v>
      </c>
      <c r="G411" s="90" t="s">
        <v>191</v>
      </c>
      <c r="H411" s="140" t="s">
        <v>210</v>
      </c>
      <c r="I411" s="128" t="n">
        <v>3125.46</v>
      </c>
      <c r="J411" s="51" t="n">
        <f aca="false">I411+(I411*0.3)</f>
        <v>4063.098</v>
      </c>
      <c r="K411" s="141" t="n">
        <v>4690687028020</v>
      </c>
      <c r="L411" s="72"/>
      <c r="M411" s="54" t="n">
        <f aca="false">J411*L411</f>
        <v>0</v>
      </c>
    </row>
    <row r="412" customFormat="false" ht="20.1" hidden="false" customHeight="true" outlineLevel="0" collapsed="false">
      <c r="A412" s="143" t="s">
        <v>105</v>
      </c>
      <c r="B412" s="144" t="s">
        <v>105</v>
      </c>
      <c r="C412" s="145" t="s">
        <v>105</v>
      </c>
      <c r="D412" s="146" t="s">
        <v>105</v>
      </c>
      <c r="E412" s="147" t="s">
        <v>105</v>
      </c>
      <c r="F412" s="148" t="s">
        <v>105</v>
      </c>
      <c r="G412" s="144" t="s">
        <v>105</v>
      </c>
      <c r="H412" s="148" t="s">
        <v>105</v>
      </c>
      <c r="I412" s="149" t="s">
        <v>105</v>
      </c>
      <c r="J412" s="51"/>
      <c r="K412" s="150" t="s">
        <v>105</v>
      </c>
      <c r="L412" s="151" t="s">
        <v>105</v>
      </c>
      <c r="M412" s="54"/>
    </row>
    <row r="413" s="2" customFormat="true" ht="69.95" hidden="false" customHeight="true" outlineLevel="0" collapsed="false">
      <c r="A413" s="121"/>
      <c r="B413" s="90" t="s">
        <v>590</v>
      </c>
      <c r="C413" s="90" t="s">
        <v>106</v>
      </c>
      <c r="D413" s="57" t="s">
        <v>591</v>
      </c>
      <c r="E413" s="152" t="n">
        <v>90501</v>
      </c>
      <c r="F413" s="134" t="s">
        <v>592</v>
      </c>
      <c r="G413" s="90" t="s">
        <v>110</v>
      </c>
      <c r="H413" s="60" t="s">
        <v>593</v>
      </c>
      <c r="I413" s="61" t="n">
        <v>649.21</v>
      </c>
      <c r="J413" s="51" t="n">
        <f aca="false">I413+(I413*0.3)</f>
        <v>843.973</v>
      </c>
      <c r="K413" s="62" t="n">
        <v>4660001350540</v>
      </c>
      <c r="L413" s="63"/>
      <c r="M413" s="54" t="n">
        <f aca="false">J413*L413</f>
        <v>0</v>
      </c>
    </row>
    <row r="414" s="2" customFormat="true" ht="69.95" hidden="false" customHeight="true" outlineLevel="0" collapsed="false">
      <c r="A414" s="121"/>
      <c r="B414" s="90" t="s">
        <v>590</v>
      </c>
      <c r="C414" s="90" t="s">
        <v>106</v>
      </c>
      <c r="D414" s="57" t="s">
        <v>594</v>
      </c>
      <c r="E414" s="152" t="n">
        <v>90502</v>
      </c>
      <c r="F414" s="134" t="s">
        <v>592</v>
      </c>
      <c r="G414" s="90" t="s">
        <v>110</v>
      </c>
      <c r="H414" s="60" t="s">
        <v>595</v>
      </c>
      <c r="I414" s="61" t="n">
        <v>819.87</v>
      </c>
      <c r="J414" s="51" t="n">
        <f aca="false">I414+(I414*0.3)</f>
        <v>1065.831</v>
      </c>
      <c r="K414" s="62" t="n">
        <v>4660001350557</v>
      </c>
      <c r="L414" s="63"/>
      <c r="M414" s="54" t="n">
        <f aca="false">J414*L414</f>
        <v>0</v>
      </c>
    </row>
    <row r="415" s="2" customFormat="true" ht="69.95" hidden="false" customHeight="true" outlineLevel="0" collapsed="false">
      <c r="A415" s="121"/>
      <c r="B415" s="90" t="s">
        <v>590</v>
      </c>
      <c r="C415" s="90" t="s">
        <v>106</v>
      </c>
      <c r="D415" s="57" t="s">
        <v>596</v>
      </c>
      <c r="E415" s="152" t="n">
        <v>90504</v>
      </c>
      <c r="F415" s="134" t="s">
        <v>592</v>
      </c>
      <c r="G415" s="90" t="s">
        <v>110</v>
      </c>
      <c r="H415" s="60" t="s">
        <v>597</v>
      </c>
      <c r="I415" s="61" t="n">
        <v>1009.04</v>
      </c>
      <c r="J415" s="51" t="n">
        <f aca="false">I415+(I415*0.3)</f>
        <v>1311.752</v>
      </c>
      <c r="K415" s="62" t="n">
        <v>4660001350564</v>
      </c>
      <c r="L415" s="63"/>
      <c r="M415" s="54" t="n">
        <f aca="false">J415*L415</f>
        <v>0</v>
      </c>
    </row>
    <row r="416" s="2" customFormat="true" ht="69.95" hidden="false" customHeight="true" outlineLevel="0" collapsed="false">
      <c r="A416" s="121"/>
      <c r="B416" s="90" t="s">
        <v>598</v>
      </c>
      <c r="C416" s="90" t="s">
        <v>106</v>
      </c>
      <c r="D416" s="57" t="s">
        <v>599</v>
      </c>
      <c r="E416" s="152" t="n">
        <v>90601</v>
      </c>
      <c r="F416" s="134" t="s">
        <v>592</v>
      </c>
      <c r="G416" s="90" t="s">
        <v>110</v>
      </c>
      <c r="H416" s="60" t="s">
        <v>600</v>
      </c>
      <c r="I416" s="61" t="n">
        <v>345.15</v>
      </c>
      <c r="J416" s="51" t="n">
        <f aca="false">I416+(I416*0.3)</f>
        <v>448.695</v>
      </c>
      <c r="K416" s="62" t="n">
        <v>4660001350571</v>
      </c>
      <c r="L416" s="63"/>
      <c r="M416" s="54" t="n">
        <f aca="false">J416*L416</f>
        <v>0</v>
      </c>
    </row>
    <row r="417" s="2" customFormat="true" ht="69.95" hidden="false" customHeight="true" outlineLevel="0" collapsed="false">
      <c r="A417" s="121"/>
      <c r="B417" s="90" t="s">
        <v>598</v>
      </c>
      <c r="C417" s="90" t="s">
        <v>106</v>
      </c>
      <c r="D417" s="57" t="s">
        <v>601</v>
      </c>
      <c r="E417" s="152" t="n">
        <v>90602</v>
      </c>
      <c r="F417" s="134" t="s">
        <v>592</v>
      </c>
      <c r="G417" s="90" t="s">
        <v>110</v>
      </c>
      <c r="H417" s="60" t="s">
        <v>602</v>
      </c>
      <c r="I417" s="61" t="n">
        <v>467.03</v>
      </c>
      <c r="J417" s="51" t="n">
        <f aca="false">I417+(I417*0.3)</f>
        <v>607.139</v>
      </c>
      <c r="K417" s="62" t="n">
        <v>4660001350588</v>
      </c>
      <c r="L417" s="63"/>
      <c r="M417" s="54" t="n">
        <f aca="false">J417*L417</f>
        <v>0</v>
      </c>
    </row>
    <row r="418" s="2" customFormat="true" ht="69.95" hidden="false" customHeight="true" outlineLevel="0" collapsed="false">
      <c r="A418" s="121"/>
      <c r="B418" s="90" t="s">
        <v>598</v>
      </c>
      <c r="C418" s="90" t="s">
        <v>106</v>
      </c>
      <c r="D418" s="57" t="s">
        <v>603</v>
      </c>
      <c r="E418" s="152" t="n">
        <v>90603</v>
      </c>
      <c r="F418" s="134" t="s">
        <v>592</v>
      </c>
      <c r="G418" s="90" t="s">
        <v>110</v>
      </c>
      <c r="H418" s="60" t="s">
        <v>604</v>
      </c>
      <c r="I418" s="61" t="n">
        <v>575.5</v>
      </c>
      <c r="J418" s="51" t="n">
        <f aca="false">I418+(I418*0.3)</f>
        <v>748.15</v>
      </c>
      <c r="K418" s="62" t="n">
        <v>4620005304512</v>
      </c>
      <c r="L418" s="63"/>
      <c r="M418" s="54" t="n">
        <f aca="false">J418*L418</f>
        <v>0</v>
      </c>
    </row>
    <row r="419" s="2" customFormat="true" ht="69.95" hidden="false" customHeight="true" outlineLevel="0" collapsed="false">
      <c r="A419" s="121"/>
      <c r="B419" s="90" t="s">
        <v>598</v>
      </c>
      <c r="C419" s="90" t="s">
        <v>106</v>
      </c>
      <c r="D419" s="57" t="s">
        <v>605</v>
      </c>
      <c r="E419" s="152" t="n">
        <v>90605</v>
      </c>
      <c r="F419" s="134" t="s">
        <v>592</v>
      </c>
      <c r="G419" s="90" t="s">
        <v>110</v>
      </c>
      <c r="H419" s="60" t="s">
        <v>606</v>
      </c>
      <c r="I419" s="61" t="n">
        <v>572.26</v>
      </c>
      <c r="J419" s="51" t="n">
        <f aca="false">I419+(I419*0.3)</f>
        <v>743.938</v>
      </c>
      <c r="K419" s="62" t="n">
        <v>4660001350595</v>
      </c>
      <c r="L419" s="63"/>
      <c r="M419" s="54" t="n">
        <f aca="false">J419*L419</f>
        <v>0</v>
      </c>
    </row>
    <row r="420" s="2" customFormat="true" ht="69.95" hidden="false" customHeight="true" outlineLevel="0" collapsed="false">
      <c r="A420" s="121"/>
      <c r="B420" s="90" t="s">
        <v>598</v>
      </c>
      <c r="C420" s="90" t="s">
        <v>106</v>
      </c>
      <c r="D420" s="57" t="s">
        <v>607</v>
      </c>
      <c r="E420" s="152" t="n">
        <v>90606</v>
      </c>
      <c r="F420" s="134" t="s">
        <v>592</v>
      </c>
      <c r="G420" s="90" t="s">
        <v>110</v>
      </c>
      <c r="H420" s="60" t="s">
        <v>608</v>
      </c>
      <c r="I420" s="61" t="n">
        <v>619.71</v>
      </c>
      <c r="J420" s="51" t="n">
        <f aca="false">I420+(I420*0.3)</f>
        <v>805.623</v>
      </c>
      <c r="K420" s="62" t="n">
        <v>4660001350601</v>
      </c>
      <c r="L420" s="63"/>
      <c r="M420" s="54" t="n">
        <f aca="false">J420*L420</f>
        <v>0</v>
      </c>
    </row>
    <row r="421" customFormat="false" ht="69.95" hidden="false" customHeight="true" outlineLevel="0" collapsed="false">
      <c r="A421" s="121"/>
      <c r="B421" s="90" t="s">
        <v>598</v>
      </c>
      <c r="C421" s="90" t="s">
        <v>106</v>
      </c>
      <c r="D421" s="153" t="s">
        <v>609</v>
      </c>
      <c r="E421" s="154" t="n">
        <v>90607</v>
      </c>
      <c r="F421" s="134" t="s">
        <v>592</v>
      </c>
      <c r="G421" s="90" t="s">
        <v>110</v>
      </c>
      <c r="H421" s="135" t="s">
        <v>610</v>
      </c>
      <c r="I421" s="126" t="n">
        <v>687.71</v>
      </c>
      <c r="J421" s="51" t="n">
        <f aca="false">I421+(I421*0.3)</f>
        <v>894.023</v>
      </c>
      <c r="K421" s="62" t="s">
        <v>611</v>
      </c>
      <c r="L421" s="63"/>
      <c r="M421" s="54" t="n">
        <f aca="false">J421*L421</f>
        <v>0</v>
      </c>
    </row>
    <row r="422" customFormat="false" ht="69.95" hidden="false" customHeight="true" outlineLevel="0" collapsed="false">
      <c r="A422" s="121"/>
      <c r="B422" s="90" t="s">
        <v>405</v>
      </c>
      <c r="C422" s="90" t="s">
        <v>106</v>
      </c>
      <c r="D422" s="57" t="s">
        <v>612</v>
      </c>
      <c r="E422" s="152" t="n">
        <v>90701</v>
      </c>
      <c r="F422" s="134" t="s">
        <v>592</v>
      </c>
      <c r="G422" s="90" t="s">
        <v>110</v>
      </c>
      <c r="H422" s="60" t="s">
        <v>613</v>
      </c>
      <c r="I422" s="61" t="n">
        <v>139.85</v>
      </c>
      <c r="J422" s="51" t="n">
        <f aca="false">I422+(I422*0.3)</f>
        <v>181.805</v>
      </c>
      <c r="K422" s="62" t="n">
        <v>4660001350526</v>
      </c>
      <c r="L422" s="63"/>
      <c r="M422" s="54" t="n">
        <f aca="false">J422*L422</f>
        <v>0</v>
      </c>
    </row>
    <row r="423" customFormat="false" ht="69.95" hidden="false" customHeight="true" outlineLevel="0" collapsed="false">
      <c r="A423" s="121"/>
      <c r="B423" s="90" t="s">
        <v>405</v>
      </c>
      <c r="C423" s="90" t="s">
        <v>106</v>
      </c>
      <c r="D423" s="57" t="s">
        <v>614</v>
      </c>
      <c r="E423" s="152" t="n">
        <v>90702</v>
      </c>
      <c r="F423" s="134" t="s">
        <v>592</v>
      </c>
      <c r="G423" s="90" t="s">
        <v>110</v>
      </c>
      <c r="H423" s="60" t="s">
        <v>615</v>
      </c>
      <c r="I423" s="61" t="n">
        <v>139.85</v>
      </c>
      <c r="J423" s="51" t="n">
        <f aca="false">I423+(I423*0.3)</f>
        <v>181.805</v>
      </c>
      <c r="K423" s="62" t="n">
        <v>4660001350533</v>
      </c>
      <c r="L423" s="63"/>
      <c r="M423" s="54" t="n">
        <f aca="false">J423*L423</f>
        <v>0</v>
      </c>
    </row>
    <row r="424" customFormat="false" ht="69.95" hidden="false" customHeight="true" outlineLevel="0" collapsed="false">
      <c r="A424" s="121"/>
      <c r="B424" s="90" t="s">
        <v>405</v>
      </c>
      <c r="C424" s="90" t="s">
        <v>106</v>
      </c>
      <c r="D424" s="153" t="s">
        <v>616</v>
      </c>
      <c r="E424" s="154" t="n">
        <v>90703</v>
      </c>
      <c r="F424" s="134" t="s">
        <v>592</v>
      </c>
      <c r="G424" s="90" t="s">
        <v>110</v>
      </c>
      <c r="H424" s="135" t="s">
        <v>617</v>
      </c>
      <c r="I424" s="126" t="n">
        <v>106.49</v>
      </c>
      <c r="J424" s="51" t="n">
        <f aca="false">I424+(I424*0.3)</f>
        <v>138.437</v>
      </c>
      <c r="K424" s="62" t="s">
        <v>618</v>
      </c>
      <c r="L424" s="63"/>
      <c r="M424" s="54" t="n">
        <f aca="false">J424*L424</f>
        <v>0</v>
      </c>
    </row>
    <row r="425" customFormat="false" ht="20.1" hidden="false" customHeight="true" outlineLevel="0" collapsed="false">
      <c r="A425" s="155" t="s">
        <v>105</v>
      </c>
      <c r="B425" s="156" t="s">
        <v>105</v>
      </c>
      <c r="C425" s="157" t="s">
        <v>105</v>
      </c>
      <c r="D425" s="158" t="s">
        <v>105</v>
      </c>
      <c r="E425" s="159" t="s">
        <v>105</v>
      </c>
      <c r="F425" s="160" t="s">
        <v>105</v>
      </c>
      <c r="G425" s="156" t="s">
        <v>105</v>
      </c>
      <c r="H425" s="160" t="s">
        <v>105</v>
      </c>
      <c r="I425" s="161" t="s">
        <v>105</v>
      </c>
      <c r="J425" s="51"/>
      <c r="K425" s="162" t="s">
        <v>105</v>
      </c>
      <c r="L425" s="163" t="s">
        <v>105</v>
      </c>
      <c r="M425" s="54"/>
    </row>
    <row r="426" customFormat="false" ht="69.95" hidden="false" customHeight="true" outlineLevel="0" collapsed="false">
      <c r="A426" s="121"/>
      <c r="B426" s="90" t="s">
        <v>598</v>
      </c>
      <c r="C426" s="164"/>
      <c r="D426" s="153" t="s">
        <v>619</v>
      </c>
      <c r="E426" s="75" t="s">
        <v>620</v>
      </c>
      <c r="F426" s="134" t="s">
        <v>621</v>
      </c>
      <c r="G426" s="90" t="s">
        <v>622</v>
      </c>
      <c r="H426" s="135" t="s">
        <v>623</v>
      </c>
      <c r="I426" s="126" t="n">
        <v>526.28</v>
      </c>
      <c r="J426" s="51" t="n">
        <f aca="false">I426+(I426*0.3)</f>
        <v>684.164</v>
      </c>
      <c r="K426" s="62" t="s">
        <v>624</v>
      </c>
      <c r="L426" s="63"/>
      <c r="M426" s="54" t="n">
        <f aca="false">J426*L426</f>
        <v>0</v>
      </c>
    </row>
    <row r="427" customFormat="false" ht="69.95" hidden="false" customHeight="true" outlineLevel="0" collapsed="false">
      <c r="A427" s="121"/>
      <c r="B427" s="90" t="s">
        <v>598</v>
      </c>
      <c r="C427" s="164"/>
      <c r="D427" s="165" t="s">
        <v>625</v>
      </c>
      <c r="E427" s="75" t="s">
        <v>626</v>
      </c>
      <c r="F427" s="134" t="s">
        <v>621</v>
      </c>
      <c r="G427" s="90" t="s">
        <v>622</v>
      </c>
      <c r="H427" s="59" t="s">
        <v>627</v>
      </c>
      <c r="I427" s="166" t="n">
        <v>663.2</v>
      </c>
      <c r="J427" s="51" t="n">
        <f aca="false">I427+(I427*0.3)</f>
        <v>862.16</v>
      </c>
      <c r="K427" s="62" t="s">
        <v>628</v>
      </c>
      <c r="L427" s="63"/>
      <c r="M427" s="54" t="n">
        <f aca="false">J427*L427</f>
        <v>0</v>
      </c>
    </row>
    <row r="428" customFormat="false" ht="69.95" hidden="false" customHeight="true" outlineLevel="0" collapsed="false">
      <c r="A428" s="121"/>
      <c r="B428" s="90" t="s">
        <v>598</v>
      </c>
      <c r="C428" s="164"/>
      <c r="D428" s="165" t="s">
        <v>629</v>
      </c>
      <c r="E428" s="75" t="s">
        <v>630</v>
      </c>
      <c r="F428" s="134" t="s">
        <v>621</v>
      </c>
      <c r="G428" s="90" t="s">
        <v>622</v>
      </c>
      <c r="H428" s="59" t="s">
        <v>608</v>
      </c>
      <c r="I428" s="166" t="n">
        <v>809.82</v>
      </c>
      <c r="J428" s="51" t="n">
        <f aca="false">I428+(I428*0.3)</f>
        <v>1052.766</v>
      </c>
      <c r="K428" s="62" t="s">
        <v>631</v>
      </c>
      <c r="L428" s="63"/>
      <c r="M428" s="54" t="n">
        <f aca="false">J428*L428</f>
        <v>0</v>
      </c>
    </row>
    <row r="429" customFormat="false" ht="69.95" hidden="false" customHeight="true" outlineLevel="0" collapsed="false">
      <c r="A429" s="121"/>
      <c r="B429" s="90" t="s">
        <v>598</v>
      </c>
      <c r="C429" s="164"/>
      <c r="D429" s="165" t="s">
        <v>632</v>
      </c>
      <c r="E429" s="75" t="s">
        <v>633</v>
      </c>
      <c r="F429" s="134" t="s">
        <v>621</v>
      </c>
      <c r="G429" s="90" t="s">
        <v>622</v>
      </c>
      <c r="H429" s="59" t="s">
        <v>610</v>
      </c>
      <c r="I429" s="166" t="n">
        <v>835.56</v>
      </c>
      <c r="J429" s="51" t="n">
        <f aca="false">I429+(I429*0.3)</f>
        <v>1086.228</v>
      </c>
      <c r="K429" s="62" t="s">
        <v>634</v>
      </c>
      <c r="L429" s="63"/>
      <c r="M429" s="54" t="n">
        <f aca="false">J429*L429</f>
        <v>0</v>
      </c>
    </row>
    <row r="430" customFormat="false" ht="69.95" hidden="false" customHeight="true" outlineLevel="0" collapsed="false">
      <c r="A430" s="121"/>
      <c r="B430" s="90" t="s">
        <v>598</v>
      </c>
      <c r="C430" s="164"/>
      <c r="D430" s="153" t="s">
        <v>635</v>
      </c>
      <c r="E430" s="75" t="s">
        <v>636</v>
      </c>
      <c r="F430" s="134" t="s">
        <v>621</v>
      </c>
      <c r="G430" s="90" t="s">
        <v>622</v>
      </c>
      <c r="H430" s="135" t="s">
        <v>606</v>
      </c>
      <c r="I430" s="126" t="n">
        <v>780.12</v>
      </c>
      <c r="J430" s="51" t="n">
        <f aca="false">I430+(I430*0.3)</f>
        <v>1014.156</v>
      </c>
      <c r="K430" s="62" t="s">
        <v>637</v>
      </c>
      <c r="L430" s="63"/>
      <c r="M430" s="54" t="n">
        <f aca="false">J430*L430</f>
        <v>0</v>
      </c>
    </row>
    <row r="431" customFormat="false" ht="69.95" hidden="false" customHeight="true" outlineLevel="0" collapsed="false">
      <c r="A431" s="121"/>
      <c r="B431" s="90" t="s">
        <v>598</v>
      </c>
      <c r="C431" s="164"/>
      <c r="D431" s="153" t="s">
        <v>619</v>
      </c>
      <c r="E431" s="75" t="s">
        <v>638</v>
      </c>
      <c r="F431" s="134" t="s">
        <v>639</v>
      </c>
      <c r="G431" s="90" t="s">
        <v>622</v>
      </c>
      <c r="H431" s="135" t="s">
        <v>623</v>
      </c>
      <c r="I431" s="126" t="n">
        <v>526.28</v>
      </c>
      <c r="J431" s="51" t="n">
        <f aca="false">I431+(I431*0.3)</f>
        <v>684.164</v>
      </c>
      <c r="K431" s="62" t="s">
        <v>624</v>
      </c>
      <c r="L431" s="63"/>
      <c r="M431" s="54" t="n">
        <f aca="false">J431*L431</f>
        <v>0</v>
      </c>
    </row>
    <row r="432" customFormat="false" ht="69.95" hidden="false" customHeight="true" outlineLevel="0" collapsed="false">
      <c r="A432" s="121"/>
      <c r="B432" s="90" t="s">
        <v>598</v>
      </c>
      <c r="C432" s="164"/>
      <c r="D432" s="165" t="s">
        <v>625</v>
      </c>
      <c r="E432" s="75" t="s">
        <v>640</v>
      </c>
      <c r="F432" s="134" t="s">
        <v>639</v>
      </c>
      <c r="G432" s="90" t="s">
        <v>622</v>
      </c>
      <c r="H432" s="59" t="s">
        <v>627</v>
      </c>
      <c r="I432" s="166" t="n">
        <v>663.2</v>
      </c>
      <c r="J432" s="51" t="n">
        <f aca="false">I432+(I432*0.3)</f>
        <v>862.16</v>
      </c>
      <c r="K432" s="62" t="s">
        <v>628</v>
      </c>
      <c r="L432" s="63"/>
      <c r="M432" s="54" t="n">
        <f aca="false">J432*L432</f>
        <v>0</v>
      </c>
    </row>
    <row r="433" customFormat="false" ht="69.95" hidden="false" customHeight="true" outlineLevel="0" collapsed="false">
      <c r="A433" s="121"/>
      <c r="B433" s="90" t="s">
        <v>598</v>
      </c>
      <c r="C433" s="164"/>
      <c r="D433" s="165" t="s">
        <v>629</v>
      </c>
      <c r="E433" s="75" t="s">
        <v>641</v>
      </c>
      <c r="F433" s="134" t="s">
        <v>639</v>
      </c>
      <c r="G433" s="90" t="s">
        <v>622</v>
      </c>
      <c r="H433" s="59" t="s">
        <v>608</v>
      </c>
      <c r="I433" s="166" t="n">
        <v>809.82</v>
      </c>
      <c r="J433" s="51" t="n">
        <f aca="false">I433+(I433*0.3)</f>
        <v>1052.766</v>
      </c>
      <c r="K433" s="62" t="s">
        <v>631</v>
      </c>
      <c r="L433" s="63"/>
      <c r="M433" s="54" t="n">
        <f aca="false">J433*L433</f>
        <v>0</v>
      </c>
    </row>
    <row r="434" customFormat="false" ht="69.95" hidden="false" customHeight="true" outlineLevel="0" collapsed="false">
      <c r="A434" s="121"/>
      <c r="B434" s="90" t="s">
        <v>598</v>
      </c>
      <c r="C434" s="164"/>
      <c r="D434" s="165" t="s">
        <v>632</v>
      </c>
      <c r="E434" s="75" t="s">
        <v>642</v>
      </c>
      <c r="F434" s="134" t="s">
        <v>639</v>
      </c>
      <c r="G434" s="90" t="s">
        <v>622</v>
      </c>
      <c r="H434" s="59" t="s">
        <v>610</v>
      </c>
      <c r="I434" s="166" t="n">
        <v>835.56</v>
      </c>
      <c r="J434" s="51" t="n">
        <f aca="false">I434+(I434*0.3)</f>
        <v>1086.228</v>
      </c>
      <c r="K434" s="62" t="s">
        <v>634</v>
      </c>
      <c r="L434" s="63"/>
      <c r="M434" s="54" t="n">
        <f aca="false">J434*L434</f>
        <v>0</v>
      </c>
    </row>
    <row r="435" customFormat="false" ht="69.95" hidden="false" customHeight="true" outlineLevel="0" collapsed="false">
      <c r="A435" s="121"/>
      <c r="B435" s="90" t="s">
        <v>598</v>
      </c>
      <c r="C435" s="164"/>
      <c r="D435" s="153" t="s">
        <v>635</v>
      </c>
      <c r="E435" s="75" t="s">
        <v>643</v>
      </c>
      <c r="F435" s="134" t="s">
        <v>639</v>
      </c>
      <c r="G435" s="90" t="s">
        <v>622</v>
      </c>
      <c r="H435" s="135" t="s">
        <v>606</v>
      </c>
      <c r="I435" s="126" t="n">
        <v>780.12</v>
      </c>
      <c r="J435" s="51" t="n">
        <f aca="false">I435+(I435*0.3)</f>
        <v>1014.156</v>
      </c>
      <c r="K435" s="62" t="s">
        <v>637</v>
      </c>
      <c r="L435" s="63"/>
      <c r="M435" s="54" t="n">
        <f aca="false">J435*L435</f>
        <v>0</v>
      </c>
    </row>
    <row r="436" customFormat="false" ht="69.95" hidden="false" customHeight="true" outlineLevel="0" collapsed="false">
      <c r="A436" s="121"/>
      <c r="B436" s="90" t="s">
        <v>598</v>
      </c>
      <c r="C436" s="164"/>
      <c r="D436" s="153" t="s">
        <v>619</v>
      </c>
      <c r="E436" s="75" t="s">
        <v>644</v>
      </c>
      <c r="F436" s="134" t="s">
        <v>645</v>
      </c>
      <c r="G436" s="90" t="s">
        <v>622</v>
      </c>
      <c r="H436" s="135" t="s">
        <v>623</v>
      </c>
      <c r="I436" s="126" t="n">
        <v>526.28</v>
      </c>
      <c r="J436" s="51" t="n">
        <f aca="false">I436+(I436*0.3)</f>
        <v>684.164</v>
      </c>
      <c r="K436" s="62" t="s">
        <v>624</v>
      </c>
      <c r="L436" s="63"/>
      <c r="M436" s="54" t="n">
        <f aca="false">J436*L436</f>
        <v>0</v>
      </c>
    </row>
    <row r="437" customFormat="false" ht="69.95" hidden="false" customHeight="true" outlineLevel="0" collapsed="false">
      <c r="A437" s="121"/>
      <c r="B437" s="90" t="s">
        <v>598</v>
      </c>
      <c r="C437" s="164"/>
      <c r="D437" s="165" t="s">
        <v>625</v>
      </c>
      <c r="E437" s="75" t="s">
        <v>646</v>
      </c>
      <c r="F437" s="134" t="s">
        <v>645</v>
      </c>
      <c r="G437" s="90" t="s">
        <v>622</v>
      </c>
      <c r="H437" s="59" t="s">
        <v>627</v>
      </c>
      <c r="I437" s="166" t="n">
        <v>663.2</v>
      </c>
      <c r="J437" s="51" t="n">
        <f aca="false">I437+(I437*0.3)</f>
        <v>862.16</v>
      </c>
      <c r="K437" s="62" t="s">
        <v>628</v>
      </c>
      <c r="L437" s="63"/>
      <c r="M437" s="54" t="n">
        <f aca="false">J437*L437</f>
        <v>0</v>
      </c>
    </row>
    <row r="438" customFormat="false" ht="69.95" hidden="false" customHeight="true" outlineLevel="0" collapsed="false">
      <c r="A438" s="121"/>
      <c r="B438" s="90" t="s">
        <v>598</v>
      </c>
      <c r="C438" s="164"/>
      <c r="D438" s="165" t="s">
        <v>629</v>
      </c>
      <c r="E438" s="75" t="s">
        <v>647</v>
      </c>
      <c r="F438" s="134" t="s">
        <v>645</v>
      </c>
      <c r="G438" s="90" t="s">
        <v>622</v>
      </c>
      <c r="H438" s="59" t="s">
        <v>608</v>
      </c>
      <c r="I438" s="166" t="n">
        <v>809.82</v>
      </c>
      <c r="J438" s="51" t="n">
        <f aca="false">I438+(I438*0.3)</f>
        <v>1052.766</v>
      </c>
      <c r="K438" s="62" t="s">
        <v>631</v>
      </c>
      <c r="L438" s="63"/>
      <c r="M438" s="54" t="n">
        <f aca="false">J438*L438</f>
        <v>0</v>
      </c>
    </row>
    <row r="439" customFormat="false" ht="69.95" hidden="false" customHeight="true" outlineLevel="0" collapsed="false">
      <c r="A439" s="121"/>
      <c r="B439" s="90" t="s">
        <v>598</v>
      </c>
      <c r="C439" s="164"/>
      <c r="D439" s="165" t="s">
        <v>632</v>
      </c>
      <c r="E439" s="75" t="s">
        <v>648</v>
      </c>
      <c r="F439" s="134" t="s">
        <v>645</v>
      </c>
      <c r="G439" s="90" t="s">
        <v>622</v>
      </c>
      <c r="H439" s="59" t="s">
        <v>610</v>
      </c>
      <c r="I439" s="166" t="n">
        <v>835.56</v>
      </c>
      <c r="J439" s="51" t="n">
        <f aca="false">I439+(I439*0.3)</f>
        <v>1086.228</v>
      </c>
      <c r="K439" s="62" t="s">
        <v>634</v>
      </c>
      <c r="L439" s="63"/>
      <c r="M439" s="54" t="n">
        <f aca="false">J439*L439</f>
        <v>0</v>
      </c>
    </row>
    <row r="440" customFormat="false" ht="69.95" hidden="false" customHeight="true" outlineLevel="0" collapsed="false">
      <c r="A440" s="121"/>
      <c r="B440" s="90" t="s">
        <v>598</v>
      </c>
      <c r="C440" s="164"/>
      <c r="D440" s="153" t="s">
        <v>635</v>
      </c>
      <c r="E440" s="75" t="s">
        <v>649</v>
      </c>
      <c r="F440" s="134" t="s">
        <v>645</v>
      </c>
      <c r="G440" s="90" t="s">
        <v>622</v>
      </c>
      <c r="H440" s="135" t="s">
        <v>606</v>
      </c>
      <c r="I440" s="126" t="n">
        <v>780.12</v>
      </c>
      <c r="J440" s="51" t="n">
        <f aca="false">I440+(I440*0.3)</f>
        <v>1014.156</v>
      </c>
      <c r="K440" s="62" t="s">
        <v>637</v>
      </c>
      <c r="L440" s="63"/>
      <c r="M440" s="54" t="n">
        <f aca="false">J440*L440</f>
        <v>0</v>
      </c>
    </row>
    <row r="441" customFormat="false" ht="69.95" hidden="false" customHeight="true" outlineLevel="0" collapsed="false">
      <c r="A441" s="121"/>
      <c r="B441" s="90" t="s">
        <v>598</v>
      </c>
      <c r="C441" s="164"/>
      <c r="D441" s="153" t="s">
        <v>619</v>
      </c>
      <c r="E441" s="75" t="s">
        <v>650</v>
      </c>
      <c r="F441" s="134" t="s">
        <v>651</v>
      </c>
      <c r="G441" s="90" t="s">
        <v>622</v>
      </c>
      <c r="H441" s="135" t="s">
        <v>623</v>
      </c>
      <c r="I441" s="126" t="n">
        <v>526.28</v>
      </c>
      <c r="J441" s="51" t="n">
        <f aca="false">I441+(I441*0.3)</f>
        <v>684.164</v>
      </c>
      <c r="K441" s="62" t="s">
        <v>624</v>
      </c>
      <c r="L441" s="63"/>
      <c r="M441" s="54" t="n">
        <f aca="false">J441*L441</f>
        <v>0</v>
      </c>
    </row>
    <row r="442" customFormat="false" ht="69.95" hidden="false" customHeight="true" outlineLevel="0" collapsed="false">
      <c r="A442" s="121"/>
      <c r="B442" s="90" t="s">
        <v>598</v>
      </c>
      <c r="C442" s="164"/>
      <c r="D442" s="165" t="s">
        <v>625</v>
      </c>
      <c r="E442" s="75" t="s">
        <v>652</v>
      </c>
      <c r="F442" s="134" t="s">
        <v>651</v>
      </c>
      <c r="G442" s="90" t="s">
        <v>622</v>
      </c>
      <c r="H442" s="59" t="s">
        <v>627</v>
      </c>
      <c r="I442" s="166" t="n">
        <v>663.2</v>
      </c>
      <c r="J442" s="51" t="n">
        <f aca="false">I442+(I442*0.3)</f>
        <v>862.16</v>
      </c>
      <c r="K442" s="62" t="s">
        <v>628</v>
      </c>
      <c r="L442" s="63"/>
      <c r="M442" s="54" t="n">
        <f aca="false">J442*L442</f>
        <v>0</v>
      </c>
    </row>
    <row r="443" customFormat="false" ht="69.95" hidden="false" customHeight="true" outlineLevel="0" collapsed="false">
      <c r="A443" s="121"/>
      <c r="B443" s="90" t="s">
        <v>598</v>
      </c>
      <c r="C443" s="164"/>
      <c r="D443" s="165" t="s">
        <v>629</v>
      </c>
      <c r="E443" s="75" t="s">
        <v>653</v>
      </c>
      <c r="F443" s="134" t="s">
        <v>651</v>
      </c>
      <c r="G443" s="90" t="s">
        <v>622</v>
      </c>
      <c r="H443" s="59" t="s">
        <v>608</v>
      </c>
      <c r="I443" s="166" t="n">
        <v>809.82</v>
      </c>
      <c r="J443" s="51" t="n">
        <f aca="false">I443+(I443*0.3)</f>
        <v>1052.766</v>
      </c>
      <c r="K443" s="62" t="s">
        <v>631</v>
      </c>
      <c r="L443" s="63"/>
      <c r="M443" s="54" t="n">
        <f aca="false">J443*L443</f>
        <v>0</v>
      </c>
    </row>
    <row r="444" customFormat="false" ht="69.95" hidden="false" customHeight="true" outlineLevel="0" collapsed="false">
      <c r="A444" s="121"/>
      <c r="B444" s="90" t="s">
        <v>598</v>
      </c>
      <c r="C444" s="164"/>
      <c r="D444" s="165" t="s">
        <v>632</v>
      </c>
      <c r="E444" s="75" t="s">
        <v>654</v>
      </c>
      <c r="F444" s="134" t="s">
        <v>651</v>
      </c>
      <c r="G444" s="90" t="s">
        <v>622</v>
      </c>
      <c r="H444" s="59" t="s">
        <v>610</v>
      </c>
      <c r="I444" s="166" t="n">
        <v>835.56</v>
      </c>
      <c r="J444" s="51" t="n">
        <f aca="false">I444+(I444*0.3)</f>
        <v>1086.228</v>
      </c>
      <c r="K444" s="62" t="s">
        <v>634</v>
      </c>
      <c r="L444" s="63"/>
      <c r="M444" s="54" t="n">
        <f aca="false">J444*L444</f>
        <v>0</v>
      </c>
    </row>
    <row r="445" customFormat="false" ht="69.95" hidden="false" customHeight="true" outlineLevel="0" collapsed="false">
      <c r="A445" s="121"/>
      <c r="B445" s="90" t="s">
        <v>598</v>
      </c>
      <c r="C445" s="164"/>
      <c r="D445" s="153" t="s">
        <v>635</v>
      </c>
      <c r="E445" s="75" t="s">
        <v>655</v>
      </c>
      <c r="F445" s="134" t="s">
        <v>651</v>
      </c>
      <c r="G445" s="90" t="s">
        <v>622</v>
      </c>
      <c r="H445" s="135" t="s">
        <v>606</v>
      </c>
      <c r="I445" s="126" t="n">
        <v>780.12</v>
      </c>
      <c r="J445" s="51" t="n">
        <f aca="false">I445+(I445*0.3)</f>
        <v>1014.156</v>
      </c>
      <c r="K445" s="62" t="s">
        <v>637</v>
      </c>
      <c r="L445" s="63"/>
      <c r="M445" s="54" t="n">
        <f aca="false">J445*L445</f>
        <v>0</v>
      </c>
    </row>
    <row r="446" customFormat="false" ht="69.95" hidden="false" customHeight="true" outlineLevel="0" collapsed="false">
      <c r="A446" s="167"/>
      <c r="B446" s="90" t="s">
        <v>598</v>
      </c>
      <c r="C446" s="164"/>
      <c r="D446" s="153" t="s">
        <v>619</v>
      </c>
      <c r="E446" s="75" t="s">
        <v>656</v>
      </c>
      <c r="F446" s="134" t="s">
        <v>657</v>
      </c>
      <c r="G446" s="90" t="s">
        <v>622</v>
      </c>
      <c r="H446" s="135" t="s">
        <v>623</v>
      </c>
      <c r="I446" s="126" t="n">
        <v>526.28</v>
      </c>
      <c r="J446" s="51" t="n">
        <f aca="false">I446+(I446*0.3)</f>
        <v>684.164</v>
      </c>
      <c r="K446" s="62" t="s">
        <v>624</v>
      </c>
      <c r="L446" s="63"/>
      <c r="M446" s="54" t="n">
        <f aca="false">J446*L446</f>
        <v>0</v>
      </c>
    </row>
    <row r="447" customFormat="false" ht="69.95" hidden="false" customHeight="true" outlineLevel="0" collapsed="false">
      <c r="A447" s="167"/>
      <c r="B447" s="90" t="s">
        <v>598</v>
      </c>
      <c r="C447" s="164"/>
      <c r="D447" s="165" t="s">
        <v>625</v>
      </c>
      <c r="E447" s="75" t="s">
        <v>658</v>
      </c>
      <c r="F447" s="134" t="s">
        <v>657</v>
      </c>
      <c r="G447" s="90" t="s">
        <v>622</v>
      </c>
      <c r="H447" s="59" t="s">
        <v>627</v>
      </c>
      <c r="I447" s="166" t="n">
        <v>663.2</v>
      </c>
      <c r="J447" s="51" t="n">
        <f aca="false">I447+(I447*0.3)</f>
        <v>862.16</v>
      </c>
      <c r="K447" s="62" t="s">
        <v>628</v>
      </c>
      <c r="L447" s="63"/>
      <c r="M447" s="54" t="n">
        <f aca="false">J447*L447</f>
        <v>0</v>
      </c>
    </row>
    <row r="448" customFormat="false" ht="69.95" hidden="false" customHeight="true" outlineLevel="0" collapsed="false">
      <c r="A448" s="167"/>
      <c r="B448" s="90" t="s">
        <v>598</v>
      </c>
      <c r="C448" s="164"/>
      <c r="D448" s="165" t="s">
        <v>629</v>
      </c>
      <c r="E448" s="75" t="s">
        <v>659</v>
      </c>
      <c r="F448" s="134" t="s">
        <v>657</v>
      </c>
      <c r="G448" s="90" t="s">
        <v>622</v>
      </c>
      <c r="H448" s="59" t="s">
        <v>608</v>
      </c>
      <c r="I448" s="166" t="n">
        <v>809.82</v>
      </c>
      <c r="J448" s="51" t="n">
        <f aca="false">I448+(I448*0.3)</f>
        <v>1052.766</v>
      </c>
      <c r="K448" s="62" t="s">
        <v>631</v>
      </c>
      <c r="L448" s="63"/>
      <c r="M448" s="54" t="n">
        <f aca="false">J448*L448</f>
        <v>0</v>
      </c>
    </row>
    <row r="449" customFormat="false" ht="69.95" hidden="false" customHeight="true" outlineLevel="0" collapsed="false">
      <c r="A449" s="167"/>
      <c r="B449" s="90" t="s">
        <v>598</v>
      </c>
      <c r="C449" s="164"/>
      <c r="D449" s="165" t="s">
        <v>632</v>
      </c>
      <c r="E449" s="75" t="s">
        <v>660</v>
      </c>
      <c r="F449" s="134" t="s">
        <v>657</v>
      </c>
      <c r="G449" s="90" t="s">
        <v>622</v>
      </c>
      <c r="H449" s="59" t="s">
        <v>610</v>
      </c>
      <c r="I449" s="166" t="n">
        <v>835.56</v>
      </c>
      <c r="J449" s="51" t="n">
        <f aca="false">I449+(I449*0.3)</f>
        <v>1086.228</v>
      </c>
      <c r="K449" s="62" t="s">
        <v>634</v>
      </c>
      <c r="L449" s="63"/>
      <c r="M449" s="54" t="n">
        <f aca="false">J449*L449</f>
        <v>0</v>
      </c>
    </row>
    <row r="450" customFormat="false" ht="69.95" hidden="false" customHeight="true" outlineLevel="0" collapsed="false">
      <c r="A450" s="167"/>
      <c r="B450" s="98" t="s">
        <v>598</v>
      </c>
      <c r="C450" s="168"/>
      <c r="D450" s="169" t="s">
        <v>635</v>
      </c>
      <c r="E450" s="100" t="s">
        <v>661</v>
      </c>
      <c r="F450" s="170" t="s">
        <v>657</v>
      </c>
      <c r="G450" s="98" t="s">
        <v>622</v>
      </c>
      <c r="H450" s="171" t="s">
        <v>606</v>
      </c>
      <c r="I450" s="172" t="n">
        <v>780.12</v>
      </c>
      <c r="J450" s="51" t="n">
        <f aca="false">I450+(I450*0.3)</f>
        <v>1014.156</v>
      </c>
      <c r="K450" s="104" t="s">
        <v>637</v>
      </c>
      <c r="L450" s="105"/>
      <c r="M450" s="54" t="n">
        <f aca="false">J450*L450</f>
        <v>0</v>
      </c>
    </row>
    <row r="451" customFormat="false" ht="20.1" hidden="false" customHeight="true" outlineLevel="0" collapsed="false">
      <c r="A451" s="155" t="s">
        <v>105</v>
      </c>
      <c r="B451" s="156" t="s">
        <v>105</v>
      </c>
      <c r="C451" s="157" t="s">
        <v>105</v>
      </c>
      <c r="D451" s="158" t="s">
        <v>105</v>
      </c>
      <c r="E451" s="159" t="s">
        <v>105</v>
      </c>
      <c r="F451" s="160" t="s">
        <v>105</v>
      </c>
      <c r="G451" s="156" t="s">
        <v>105</v>
      </c>
      <c r="H451" s="160" t="s">
        <v>105</v>
      </c>
      <c r="I451" s="161" t="s">
        <v>105</v>
      </c>
      <c r="J451" s="51"/>
      <c r="K451" s="162" t="s">
        <v>105</v>
      </c>
      <c r="L451" s="163" t="s">
        <v>105</v>
      </c>
      <c r="M451" s="54"/>
    </row>
    <row r="452" customFormat="false" ht="69.95" hidden="false" customHeight="true" outlineLevel="0" collapsed="false">
      <c r="A452" s="173"/>
      <c r="B452" s="174" t="s">
        <v>662</v>
      </c>
      <c r="C452" s="174" t="s">
        <v>663</v>
      </c>
      <c r="D452" s="175" t="s">
        <v>664</v>
      </c>
      <c r="E452" s="176" t="s">
        <v>665</v>
      </c>
      <c r="F452" s="177" t="s">
        <v>666</v>
      </c>
      <c r="G452" s="174" t="s">
        <v>667</v>
      </c>
      <c r="H452" s="178" t="s">
        <v>668</v>
      </c>
      <c r="I452" s="179" t="n">
        <v>628.96</v>
      </c>
      <c r="J452" s="51" t="n">
        <f aca="false">I452+(I452*0.3)</f>
        <v>817.648</v>
      </c>
      <c r="K452" s="180" t="s">
        <v>669</v>
      </c>
      <c r="L452" s="181"/>
      <c r="M452" s="54" t="n">
        <f aca="false">J452*L452</f>
        <v>0</v>
      </c>
    </row>
    <row r="453" customFormat="false" ht="69.95" hidden="false" customHeight="true" outlineLevel="0" collapsed="false">
      <c r="A453" s="173"/>
      <c r="B453" s="90" t="s">
        <v>662</v>
      </c>
      <c r="C453" s="90" t="s">
        <v>663</v>
      </c>
      <c r="D453" s="153" t="s">
        <v>670</v>
      </c>
      <c r="E453" s="75" t="s">
        <v>671</v>
      </c>
      <c r="F453" s="134" t="s">
        <v>666</v>
      </c>
      <c r="G453" s="90" t="s">
        <v>667</v>
      </c>
      <c r="H453" s="135" t="s">
        <v>672</v>
      </c>
      <c r="I453" s="126" t="n">
        <v>725.06</v>
      </c>
      <c r="J453" s="51" t="n">
        <f aca="false">I453+(I453*0.3)</f>
        <v>942.578</v>
      </c>
      <c r="K453" s="62" t="s">
        <v>673</v>
      </c>
      <c r="L453" s="63"/>
      <c r="M453" s="54" t="n">
        <f aca="false">J453*L453</f>
        <v>0</v>
      </c>
    </row>
    <row r="454" customFormat="false" ht="69.95" hidden="false" customHeight="true" outlineLevel="0" collapsed="false">
      <c r="A454" s="173"/>
      <c r="B454" s="90" t="s">
        <v>662</v>
      </c>
      <c r="C454" s="90" t="s">
        <v>663</v>
      </c>
      <c r="D454" s="153" t="s">
        <v>674</v>
      </c>
      <c r="E454" s="75" t="s">
        <v>675</v>
      </c>
      <c r="F454" s="134" t="s">
        <v>666</v>
      </c>
      <c r="G454" s="90" t="s">
        <v>667</v>
      </c>
      <c r="H454" s="135" t="s">
        <v>676</v>
      </c>
      <c r="I454" s="126" t="n">
        <v>917.62</v>
      </c>
      <c r="J454" s="51" t="n">
        <f aca="false">I454+(I454*0.3)</f>
        <v>1192.906</v>
      </c>
      <c r="K454" s="62" t="s">
        <v>677</v>
      </c>
      <c r="L454" s="63"/>
      <c r="M454" s="54" t="n">
        <f aca="false">J454*L454</f>
        <v>0</v>
      </c>
    </row>
    <row r="455" customFormat="false" ht="69.95" hidden="false" customHeight="true" outlineLevel="0" collapsed="false">
      <c r="A455" s="121"/>
      <c r="B455" s="90" t="s">
        <v>662</v>
      </c>
      <c r="C455" s="90" t="s">
        <v>663</v>
      </c>
      <c r="D455" s="153" t="s">
        <v>664</v>
      </c>
      <c r="E455" s="75" t="s">
        <v>678</v>
      </c>
      <c r="F455" s="134" t="s">
        <v>679</v>
      </c>
      <c r="G455" s="90" t="s">
        <v>667</v>
      </c>
      <c r="H455" s="135" t="s">
        <v>668</v>
      </c>
      <c r="I455" s="126" t="n">
        <v>628.96</v>
      </c>
      <c r="J455" s="51" t="n">
        <f aca="false">I455+(I455*0.3)</f>
        <v>817.648</v>
      </c>
      <c r="K455" s="62" t="s">
        <v>669</v>
      </c>
      <c r="L455" s="63"/>
      <c r="M455" s="54" t="n">
        <f aca="false">J455*L455</f>
        <v>0</v>
      </c>
    </row>
    <row r="456" customFormat="false" ht="69.95" hidden="false" customHeight="true" outlineLevel="0" collapsed="false">
      <c r="A456" s="121"/>
      <c r="B456" s="90" t="s">
        <v>662</v>
      </c>
      <c r="C456" s="90" t="s">
        <v>663</v>
      </c>
      <c r="D456" s="153" t="s">
        <v>670</v>
      </c>
      <c r="E456" s="75" t="s">
        <v>680</v>
      </c>
      <c r="F456" s="134" t="s">
        <v>679</v>
      </c>
      <c r="G456" s="90" t="s">
        <v>667</v>
      </c>
      <c r="H456" s="135" t="s">
        <v>672</v>
      </c>
      <c r="I456" s="126" t="n">
        <v>725.06</v>
      </c>
      <c r="J456" s="51" t="n">
        <f aca="false">I456+(I456*0.3)</f>
        <v>942.578</v>
      </c>
      <c r="K456" s="62" t="s">
        <v>673</v>
      </c>
      <c r="L456" s="63"/>
      <c r="M456" s="54" t="n">
        <f aca="false">J456*L456</f>
        <v>0</v>
      </c>
    </row>
    <row r="457" customFormat="false" ht="69.95" hidden="false" customHeight="true" outlineLevel="0" collapsed="false">
      <c r="A457" s="121"/>
      <c r="B457" s="90" t="s">
        <v>662</v>
      </c>
      <c r="C457" s="90" t="s">
        <v>663</v>
      </c>
      <c r="D457" s="153" t="s">
        <v>674</v>
      </c>
      <c r="E457" s="75" t="s">
        <v>681</v>
      </c>
      <c r="F457" s="134" t="s">
        <v>679</v>
      </c>
      <c r="G457" s="90" t="s">
        <v>667</v>
      </c>
      <c r="H457" s="135" t="s">
        <v>676</v>
      </c>
      <c r="I457" s="126" t="n">
        <v>917.62</v>
      </c>
      <c r="J457" s="51" t="n">
        <f aca="false">I457+(I457*0.3)</f>
        <v>1192.906</v>
      </c>
      <c r="K457" s="62" t="s">
        <v>677</v>
      </c>
      <c r="L457" s="63"/>
      <c r="M457" s="54" t="n">
        <f aca="false">J457*L457</f>
        <v>0</v>
      </c>
    </row>
    <row r="458" customFormat="false" ht="69.95" hidden="false" customHeight="true" outlineLevel="0" collapsed="false">
      <c r="A458" s="121"/>
      <c r="B458" s="90" t="s">
        <v>662</v>
      </c>
      <c r="C458" s="90" t="s">
        <v>663</v>
      </c>
      <c r="D458" s="153" t="s">
        <v>664</v>
      </c>
      <c r="E458" s="75" t="s">
        <v>682</v>
      </c>
      <c r="F458" s="134" t="s">
        <v>683</v>
      </c>
      <c r="G458" s="90" t="s">
        <v>667</v>
      </c>
      <c r="H458" s="135" t="s">
        <v>668</v>
      </c>
      <c r="I458" s="126" t="n">
        <v>628.96</v>
      </c>
      <c r="J458" s="51" t="n">
        <f aca="false">I458+(I458*0.3)</f>
        <v>817.648</v>
      </c>
      <c r="K458" s="62" t="s">
        <v>669</v>
      </c>
      <c r="L458" s="63"/>
      <c r="M458" s="54" t="n">
        <f aca="false">J458*L458</f>
        <v>0</v>
      </c>
    </row>
    <row r="459" customFormat="false" ht="69.95" hidden="false" customHeight="true" outlineLevel="0" collapsed="false">
      <c r="A459" s="121"/>
      <c r="B459" s="90" t="s">
        <v>662</v>
      </c>
      <c r="C459" s="90" t="s">
        <v>663</v>
      </c>
      <c r="D459" s="153" t="s">
        <v>670</v>
      </c>
      <c r="E459" s="75" t="s">
        <v>684</v>
      </c>
      <c r="F459" s="134" t="s">
        <v>683</v>
      </c>
      <c r="G459" s="90" t="s">
        <v>667</v>
      </c>
      <c r="H459" s="135" t="s">
        <v>672</v>
      </c>
      <c r="I459" s="126" t="n">
        <v>725.06</v>
      </c>
      <c r="J459" s="51" t="n">
        <f aca="false">I459+(I459*0.3)</f>
        <v>942.578</v>
      </c>
      <c r="K459" s="62" t="s">
        <v>673</v>
      </c>
      <c r="L459" s="63"/>
      <c r="M459" s="54" t="n">
        <f aca="false">J459*L459</f>
        <v>0</v>
      </c>
    </row>
    <row r="460" customFormat="false" ht="69.95" hidden="false" customHeight="true" outlineLevel="0" collapsed="false">
      <c r="A460" s="121"/>
      <c r="B460" s="90" t="s">
        <v>662</v>
      </c>
      <c r="C460" s="90" t="s">
        <v>663</v>
      </c>
      <c r="D460" s="153" t="s">
        <v>674</v>
      </c>
      <c r="E460" s="75" t="s">
        <v>685</v>
      </c>
      <c r="F460" s="134" t="s">
        <v>683</v>
      </c>
      <c r="G460" s="90" t="s">
        <v>667</v>
      </c>
      <c r="H460" s="135" t="s">
        <v>676</v>
      </c>
      <c r="I460" s="126" t="n">
        <v>917.62</v>
      </c>
      <c r="J460" s="51" t="n">
        <f aca="false">I460+(I460*0.3)</f>
        <v>1192.906</v>
      </c>
      <c r="K460" s="62" t="s">
        <v>677</v>
      </c>
      <c r="L460" s="63"/>
      <c r="M460" s="54" t="n">
        <f aca="false">J460*L460</f>
        <v>0</v>
      </c>
    </row>
    <row r="461" customFormat="false" ht="20.1" hidden="false" customHeight="true" outlineLevel="0" collapsed="false">
      <c r="A461" s="155" t="s">
        <v>105</v>
      </c>
      <c r="B461" s="156" t="s">
        <v>105</v>
      </c>
      <c r="C461" s="157" t="s">
        <v>105</v>
      </c>
      <c r="D461" s="158" t="s">
        <v>105</v>
      </c>
      <c r="E461" s="159" t="s">
        <v>105</v>
      </c>
      <c r="F461" s="160" t="s">
        <v>105</v>
      </c>
      <c r="G461" s="156" t="s">
        <v>105</v>
      </c>
      <c r="H461" s="160" t="s">
        <v>105</v>
      </c>
      <c r="I461" s="161" t="s">
        <v>105</v>
      </c>
      <c r="J461" s="51"/>
      <c r="K461" s="162" t="s">
        <v>105</v>
      </c>
      <c r="L461" s="163" t="s">
        <v>105</v>
      </c>
      <c r="M461" s="54"/>
    </row>
    <row r="462" customFormat="false" ht="69.95" hidden="false" customHeight="true" outlineLevel="0" collapsed="false">
      <c r="A462" s="121"/>
      <c r="B462" s="90" t="s">
        <v>662</v>
      </c>
      <c r="C462" s="90" t="s">
        <v>686</v>
      </c>
      <c r="D462" s="153" t="s">
        <v>687</v>
      </c>
      <c r="E462" s="75" t="s">
        <v>688</v>
      </c>
      <c r="F462" s="134" t="s">
        <v>689</v>
      </c>
      <c r="G462" s="90" t="s">
        <v>667</v>
      </c>
      <c r="H462" s="135" t="s">
        <v>668</v>
      </c>
      <c r="I462" s="126" t="n">
        <v>914.16</v>
      </c>
      <c r="J462" s="51" t="n">
        <f aca="false">I462+(I462*0.3)</f>
        <v>1188.408</v>
      </c>
      <c r="K462" s="62" t="s">
        <v>690</v>
      </c>
      <c r="L462" s="63"/>
      <c r="M462" s="54" t="n">
        <f aca="false">J462*L462</f>
        <v>0</v>
      </c>
    </row>
    <row r="463" customFormat="false" ht="69.95" hidden="false" customHeight="true" outlineLevel="0" collapsed="false">
      <c r="A463" s="121"/>
      <c r="B463" s="90" t="s">
        <v>662</v>
      </c>
      <c r="C463" s="90" t="s">
        <v>686</v>
      </c>
      <c r="D463" s="153" t="s">
        <v>691</v>
      </c>
      <c r="E463" s="75" t="s">
        <v>692</v>
      </c>
      <c r="F463" s="134" t="s">
        <v>689</v>
      </c>
      <c r="G463" s="90" t="s">
        <v>667</v>
      </c>
      <c r="H463" s="135" t="s">
        <v>672</v>
      </c>
      <c r="I463" s="126" t="n">
        <v>994.16</v>
      </c>
      <c r="J463" s="51" t="n">
        <f aca="false">I463+(I463*0.3)</f>
        <v>1292.408</v>
      </c>
      <c r="K463" s="62" t="s">
        <v>693</v>
      </c>
      <c r="L463" s="63"/>
      <c r="M463" s="54" t="n">
        <f aca="false">J463*L463</f>
        <v>0</v>
      </c>
    </row>
    <row r="464" customFormat="false" ht="69.95" hidden="false" customHeight="true" outlineLevel="0" collapsed="false">
      <c r="A464" s="121"/>
      <c r="B464" s="90" t="s">
        <v>662</v>
      </c>
      <c r="C464" s="90" t="s">
        <v>686</v>
      </c>
      <c r="D464" s="153" t="s">
        <v>694</v>
      </c>
      <c r="E464" s="75" t="s">
        <v>695</v>
      </c>
      <c r="F464" s="134" t="s">
        <v>689</v>
      </c>
      <c r="G464" s="90" t="s">
        <v>667</v>
      </c>
      <c r="H464" s="135" t="s">
        <v>676</v>
      </c>
      <c r="I464" s="126" t="n">
        <v>1294.16</v>
      </c>
      <c r="J464" s="51" t="n">
        <f aca="false">I464+(I464*0.3)</f>
        <v>1682.408</v>
      </c>
      <c r="K464" s="62" t="s">
        <v>696</v>
      </c>
      <c r="L464" s="63"/>
      <c r="M464" s="54" t="n">
        <f aca="false">J464*L464</f>
        <v>0</v>
      </c>
    </row>
    <row r="465" customFormat="false" ht="69.95" hidden="false" customHeight="true" outlineLevel="0" collapsed="false">
      <c r="A465" s="121"/>
      <c r="B465" s="90" t="s">
        <v>662</v>
      </c>
      <c r="C465" s="90" t="s">
        <v>686</v>
      </c>
      <c r="D465" s="153" t="s">
        <v>687</v>
      </c>
      <c r="E465" s="75" t="s">
        <v>697</v>
      </c>
      <c r="F465" s="134" t="s">
        <v>666</v>
      </c>
      <c r="G465" s="90" t="s">
        <v>667</v>
      </c>
      <c r="H465" s="135" t="s">
        <v>668</v>
      </c>
      <c r="I465" s="126" t="n">
        <v>914.16</v>
      </c>
      <c r="J465" s="51" t="n">
        <f aca="false">I465+(I465*0.3)</f>
        <v>1188.408</v>
      </c>
      <c r="K465" s="62" t="s">
        <v>690</v>
      </c>
      <c r="L465" s="63"/>
      <c r="M465" s="54" t="n">
        <f aca="false">J465*L465</f>
        <v>0</v>
      </c>
    </row>
    <row r="466" customFormat="false" ht="69.95" hidden="false" customHeight="true" outlineLevel="0" collapsed="false">
      <c r="A466" s="121"/>
      <c r="B466" s="90" t="s">
        <v>662</v>
      </c>
      <c r="C466" s="90" t="s">
        <v>686</v>
      </c>
      <c r="D466" s="153" t="s">
        <v>691</v>
      </c>
      <c r="E466" s="75" t="s">
        <v>698</v>
      </c>
      <c r="F466" s="134" t="s">
        <v>666</v>
      </c>
      <c r="G466" s="90" t="s">
        <v>667</v>
      </c>
      <c r="H466" s="135" t="s">
        <v>672</v>
      </c>
      <c r="I466" s="126" t="n">
        <v>994.16</v>
      </c>
      <c r="J466" s="51" t="n">
        <f aca="false">I466+(I466*0.3)</f>
        <v>1292.408</v>
      </c>
      <c r="K466" s="62" t="s">
        <v>693</v>
      </c>
      <c r="L466" s="63"/>
      <c r="M466" s="54" t="n">
        <f aca="false">J466*L466</f>
        <v>0</v>
      </c>
    </row>
    <row r="467" customFormat="false" ht="69.95" hidden="false" customHeight="true" outlineLevel="0" collapsed="false">
      <c r="A467" s="121"/>
      <c r="B467" s="90" t="s">
        <v>662</v>
      </c>
      <c r="C467" s="90" t="s">
        <v>686</v>
      </c>
      <c r="D467" s="153" t="s">
        <v>694</v>
      </c>
      <c r="E467" s="75" t="s">
        <v>699</v>
      </c>
      <c r="F467" s="134" t="s">
        <v>666</v>
      </c>
      <c r="G467" s="90" t="s">
        <v>667</v>
      </c>
      <c r="H467" s="135" t="s">
        <v>676</v>
      </c>
      <c r="I467" s="126" t="n">
        <v>1294.16</v>
      </c>
      <c r="J467" s="51" t="n">
        <f aca="false">I467+(I467*0.3)</f>
        <v>1682.408</v>
      </c>
      <c r="K467" s="62" t="s">
        <v>696</v>
      </c>
      <c r="L467" s="63"/>
      <c r="M467" s="54" t="n">
        <f aca="false">J467*L467</f>
        <v>0</v>
      </c>
    </row>
    <row r="468" customFormat="false" ht="69.95" hidden="false" customHeight="true" outlineLevel="0" collapsed="false">
      <c r="A468" s="121"/>
      <c r="B468" s="90" t="s">
        <v>662</v>
      </c>
      <c r="C468" s="90" t="s">
        <v>686</v>
      </c>
      <c r="D468" s="153" t="s">
        <v>687</v>
      </c>
      <c r="E468" s="75" t="s">
        <v>700</v>
      </c>
      <c r="F468" s="134" t="s">
        <v>413</v>
      </c>
      <c r="G468" s="90" t="s">
        <v>667</v>
      </c>
      <c r="H468" s="135" t="s">
        <v>668</v>
      </c>
      <c r="I468" s="126" t="n">
        <v>914.16</v>
      </c>
      <c r="J468" s="51" t="n">
        <f aca="false">I468+(I468*0.3)</f>
        <v>1188.408</v>
      </c>
      <c r="K468" s="62" t="s">
        <v>690</v>
      </c>
      <c r="L468" s="63"/>
      <c r="M468" s="54" t="n">
        <f aca="false">J468*L468</f>
        <v>0</v>
      </c>
    </row>
    <row r="469" customFormat="false" ht="69.95" hidden="false" customHeight="true" outlineLevel="0" collapsed="false">
      <c r="A469" s="121"/>
      <c r="B469" s="90" t="s">
        <v>662</v>
      </c>
      <c r="C469" s="90" t="s">
        <v>686</v>
      </c>
      <c r="D469" s="153" t="s">
        <v>691</v>
      </c>
      <c r="E469" s="75" t="s">
        <v>701</v>
      </c>
      <c r="F469" s="134" t="s">
        <v>413</v>
      </c>
      <c r="G469" s="90" t="s">
        <v>667</v>
      </c>
      <c r="H469" s="135" t="s">
        <v>672</v>
      </c>
      <c r="I469" s="126" t="n">
        <v>994.16</v>
      </c>
      <c r="J469" s="51" t="n">
        <f aca="false">I469+(I469*0.3)</f>
        <v>1292.408</v>
      </c>
      <c r="K469" s="62" t="s">
        <v>693</v>
      </c>
      <c r="L469" s="63"/>
      <c r="M469" s="54" t="n">
        <f aca="false">J469*L469</f>
        <v>0</v>
      </c>
    </row>
    <row r="470" customFormat="false" ht="69.95" hidden="false" customHeight="true" outlineLevel="0" collapsed="false">
      <c r="A470" s="121"/>
      <c r="B470" s="90" t="s">
        <v>662</v>
      </c>
      <c r="C470" s="90" t="s">
        <v>686</v>
      </c>
      <c r="D470" s="153" t="s">
        <v>694</v>
      </c>
      <c r="E470" s="75" t="s">
        <v>702</v>
      </c>
      <c r="F470" s="134" t="s">
        <v>413</v>
      </c>
      <c r="G470" s="90" t="s">
        <v>667</v>
      </c>
      <c r="H470" s="135" t="s">
        <v>676</v>
      </c>
      <c r="I470" s="126" t="n">
        <v>1294.16</v>
      </c>
      <c r="J470" s="51" t="n">
        <f aca="false">I470+(I470*0.3)</f>
        <v>1682.408</v>
      </c>
      <c r="K470" s="62" t="s">
        <v>696</v>
      </c>
      <c r="L470" s="63"/>
      <c r="M470" s="54" t="n">
        <f aca="false">J470*L470</f>
        <v>0</v>
      </c>
    </row>
    <row r="471" customFormat="false" ht="69.95" hidden="false" customHeight="true" outlineLevel="0" collapsed="false">
      <c r="A471" s="121"/>
      <c r="B471" s="90" t="s">
        <v>662</v>
      </c>
      <c r="C471" s="90" t="s">
        <v>686</v>
      </c>
      <c r="D471" s="153" t="s">
        <v>687</v>
      </c>
      <c r="E471" s="75" t="s">
        <v>703</v>
      </c>
      <c r="F471" s="134" t="s">
        <v>704</v>
      </c>
      <c r="G471" s="90" t="s">
        <v>667</v>
      </c>
      <c r="H471" s="135" t="s">
        <v>668</v>
      </c>
      <c r="I471" s="126" t="n">
        <v>914.16</v>
      </c>
      <c r="J471" s="51" t="n">
        <f aca="false">I471+(I471*0.3)</f>
        <v>1188.408</v>
      </c>
      <c r="K471" s="62" t="s">
        <v>690</v>
      </c>
      <c r="L471" s="63"/>
      <c r="M471" s="54" t="n">
        <f aca="false">J471*L471</f>
        <v>0</v>
      </c>
    </row>
    <row r="472" customFormat="false" ht="69.95" hidden="false" customHeight="true" outlineLevel="0" collapsed="false">
      <c r="A472" s="121"/>
      <c r="B472" s="90" t="s">
        <v>662</v>
      </c>
      <c r="C472" s="90" t="s">
        <v>686</v>
      </c>
      <c r="D472" s="153" t="s">
        <v>691</v>
      </c>
      <c r="E472" s="75" t="s">
        <v>705</v>
      </c>
      <c r="F472" s="134" t="s">
        <v>704</v>
      </c>
      <c r="G472" s="90" t="s">
        <v>667</v>
      </c>
      <c r="H472" s="135" t="s">
        <v>672</v>
      </c>
      <c r="I472" s="126" t="n">
        <v>994.16</v>
      </c>
      <c r="J472" s="51" t="n">
        <f aca="false">I472+(I472*0.3)</f>
        <v>1292.408</v>
      </c>
      <c r="K472" s="62" t="s">
        <v>693</v>
      </c>
      <c r="L472" s="63"/>
      <c r="M472" s="54" t="n">
        <f aca="false">J472*L472</f>
        <v>0</v>
      </c>
    </row>
    <row r="473" customFormat="false" ht="69.95" hidden="false" customHeight="true" outlineLevel="0" collapsed="false">
      <c r="A473" s="121"/>
      <c r="B473" s="90" t="s">
        <v>662</v>
      </c>
      <c r="C473" s="90" t="s">
        <v>686</v>
      </c>
      <c r="D473" s="153" t="s">
        <v>694</v>
      </c>
      <c r="E473" s="75" t="s">
        <v>706</v>
      </c>
      <c r="F473" s="134" t="s">
        <v>704</v>
      </c>
      <c r="G473" s="90" t="s">
        <v>667</v>
      </c>
      <c r="H473" s="135" t="s">
        <v>676</v>
      </c>
      <c r="I473" s="126" t="n">
        <v>1294.16</v>
      </c>
      <c r="J473" s="51" t="n">
        <f aca="false">I473+(I473*0.3)</f>
        <v>1682.408</v>
      </c>
      <c r="K473" s="62" t="s">
        <v>696</v>
      </c>
      <c r="L473" s="63"/>
      <c r="M473" s="54" t="n">
        <f aca="false">J473*L473</f>
        <v>0</v>
      </c>
    </row>
    <row r="474" customFormat="false" ht="69.95" hidden="false" customHeight="true" outlineLevel="0" collapsed="false">
      <c r="A474" s="121"/>
      <c r="B474" s="90" t="s">
        <v>662</v>
      </c>
      <c r="C474" s="90" t="s">
        <v>686</v>
      </c>
      <c r="D474" s="153" t="s">
        <v>687</v>
      </c>
      <c r="E474" s="75" t="s">
        <v>707</v>
      </c>
      <c r="F474" s="134" t="s">
        <v>708</v>
      </c>
      <c r="G474" s="90" t="s">
        <v>667</v>
      </c>
      <c r="H474" s="135" t="s">
        <v>668</v>
      </c>
      <c r="I474" s="126" t="n">
        <v>914.16</v>
      </c>
      <c r="J474" s="51" t="n">
        <f aca="false">I474+(I474*0.3)</f>
        <v>1188.408</v>
      </c>
      <c r="K474" s="62" t="s">
        <v>690</v>
      </c>
      <c r="L474" s="63"/>
      <c r="M474" s="54" t="n">
        <f aca="false">J474*L474</f>
        <v>0</v>
      </c>
    </row>
    <row r="475" customFormat="false" ht="69.95" hidden="false" customHeight="true" outlineLevel="0" collapsed="false">
      <c r="A475" s="121"/>
      <c r="B475" s="90" t="s">
        <v>662</v>
      </c>
      <c r="C475" s="90" t="s">
        <v>686</v>
      </c>
      <c r="D475" s="153" t="s">
        <v>691</v>
      </c>
      <c r="E475" s="75" t="s">
        <v>709</v>
      </c>
      <c r="F475" s="134" t="s">
        <v>708</v>
      </c>
      <c r="G475" s="90" t="s">
        <v>667</v>
      </c>
      <c r="H475" s="135" t="s">
        <v>672</v>
      </c>
      <c r="I475" s="126" t="n">
        <v>994.16</v>
      </c>
      <c r="J475" s="51" t="n">
        <f aca="false">I475+(I475*0.3)</f>
        <v>1292.408</v>
      </c>
      <c r="K475" s="62" t="s">
        <v>693</v>
      </c>
      <c r="L475" s="63"/>
      <c r="M475" s="54" t="n">
        <f aca="false">J475*L475</f>
        <v>0</v>
      </c>
    </row>
    <row r="476" customFormat="false" ht="69.95" hidden="false" customHeight="true" outlineLevel="0" collapsed="false">
      <c r="A476" s="121"/>
      <c r="B476" s="90" t="s">
        <v>662</v>
      </c>
      <c r="C476" s="90" t="s">
        <v>686</v>
      </c>
      <c r="D476" s="153" t="s">
        <v>694</v>
      </c>
      <c r="E476" s="75" t="s">
        <v>710</v>
      </c>
      <c r="F476" s="134" t="s">
        <v>708</v>
      </c>
      <c r="G476" s="90" t="s">
        <v>667</v>
      </c>
      <c r="H476" s="135" t="s">
        <v>676</v>
      </c>
      <c r="I476" s="126" t="n">
        <v>1294.16</v>
      </c>
      <c r="J476" s="51" t="n">
        <f aca="false">I476+(I476*0.3)</f>
        <v>1682.408</v>
      </c>
      <c r="K476" s="62" t="s">
        <v>696</v>
      </c>
      <c r="L476" s="63"/>
      <c r="M476" s="54" t="n">
        <f aca="false">J476*L476</f>
        <v>0</v>
      </c>
    </row>
    <row r="477" customFormat="false" ht="20.1" hidden="false" customHeight="true" outlineLevel="0" collapsed="false">
      <c r="A477" s="155" t="s">
        <v>105</v>
      </c>
      <c r="B477" s="156" t="s">
        <v>105</v>
      </c>
      <c r="C477" s="157" t="s">
        <v>105</v>
      </c>
      <c r="D477" s="158" t="s">
        <v>105</v>
      </c>
      <c r="E477" s="159" t="s">
        <v>105</v>
      </c>
      <c r="F477" s="160" t="s">
        <v>105</v>
      </c>
      <c r="G477" s="156" t="s">
        <v>105</v>
      </c>
      <c r="H477" s="160" t="s">
        <v>105</v>
      </c>
      <c r="I477" s="161" t="s">
        <v>105</v>
      </c>
      <c r="J477" s="51"/>
      <c r="K477" s="162" t="s">
        <v>105</v>
      </c>
      <c r="L477" s="163" t="s">
        <v>105</v>
      </c>
      <c r="M477" s="54"/>
    </row>
    <row r="478" customFormat="false" ht="69.95" hidden="false" customHeight="true" outlineLevel="0" collapsed="false">
      <c r="A478" s="121"/>
      <c r="B478" s="90" t="s">
        <v>662</v>
      </c>
      <c r="C478" s="90" t="s">
        <v>711</v>
      </c>
      <c r="D478" s="133" t="s">
        <v>712</v>
      </c>
      <c r="E478" s="75" t="s">
        <v>713</v>
      </c>
      <c r="F478" s="134" t="s">
        <v>714</v>
      </c>
      <c r="G478" s="90" t="s">
        <v>667</v>
      </c>
      <c r="H478" s="135" t="s">
        <v>715</v>
      </c>
      <c r="I478" s="126" t="n">
        <v>950</v>
      </c>
      <c r="J478" s="51" t="n">
        <f aca="false">I478+(I478*0.3)</f>
        <v>1235</v>
      </c>
      <c r="K478" s="62" t="n">
        <v>4690687038203</v>
      </c>
      <c r="L478" s="63"/>
      <c r="M478" s="54" t="n">
        <f aca="false">J478*L478</f>
        <v>0</v>
      </c>
    </row>
    <row r="479" customFormat="false" ht="69.95" hidden="false" customHeight="true" outlineLevel="0" collapsed="false">
      <c r="A479" s="121"/>
      <c r="B479" s="90" t="s">
        <v>662</v>
      </c>
      <c r="C479" s="90" t="s">
        <v>711</v>
      </c>
      <c r="D479" s="133" t="s">
        <v>716</v>
      </c>
      <c r="E479" s="75" t="s">
        <v>717</v>
      </c>
      <c r="F479" s="134" t="s">
        <v>714</v>
      </c>
      <c r="G479" s="90" t="s">
        <v>667</v>
      </c>
      <c r="H479" s="135" t="s">
        <v>718</v>
      </c>
      <c r="I479" s="126" t="n">
        <v>1300</v>
      </c>
      <c r="J479" s="51" t="n">
        <f aca="false">I479+(I479*0.3)</f>
        <v>1690</v>
      </c>
      <c r="K479" s="62" t="n">
        <v>4690687038210</v>
      </c>
      <c r="L479" s="63"/>
      <c r="M479" s="54" t="n">
        <f aca="false">J479*L479</f>
        <v>0</v>
      </c>
    </row>
    <row r="480" customFormat="false" ht="69.95" hidden="false" customHeight="true" outlineLevel="0" collapsed="false">
      <c r="A480" s="121"/>
      <c r="B480" s="90" t="s">
        <v>662</v>
      </c>
      <c r="C480" s="90" t="s">
        <v>711</v>
      </c>
      <c r="D480" s="133" t="s">
        <v>719</v>
      </c>
      <c r="E480" s="75" t="s">
        <v>720</v>
      </c>
      <c r="F480" s="134" t="s">
        <v>714</v>
      </c>
      <c r="G480" s="90" t="s">
        <v>667</v>
      </c>
      <c r="H480" s="135" t="s">
        <v>721</v>
      </c>
      <c r="I480" s="126" t="n">
        <v>1300</v>
      </c>
      <c r="J480" s="51" t="n">
        <f aca="false">I480+(I480*0.3)</f>
        <v>1690</v>
      </c>
      <c r="K480" s="62" t="n">
        <v>4690687038227</v>
      </c>
      <c r="L480" s="63"/>
      <c r="M480" s="54" t="n">
        <f aca="false">J480*L480</f>
        <v>0</v>
      </c>
    </row>
    <row r="481" customFormat="false" ht="69.95" hidden="false" customHeight="true" outlineLevel="0" collapsed="false">
      <c r="A481" s="121"/>
      <c r="B481" s="90" t="s">
        <v>662</v>
      </c>
      <c r="C481" s="90" t="s">
        <v>711</v>
      </c>
      <c r="D481" s="133" t="s">
        <v>712</v>
      </c>
      <c r="E481" s="75" t="s">
        <v>722</v>
      </c>
      <c r="F481" s="134" t="s">
        <v>723</v>
      </c>
      <c r="G481" s="90" t="s">
        <v>667</v>
      </c>
      <c r="H481" s="135" t="s">
        <v>715</v>
      </c>
      <c r="I481" s="126" t="n">
        <v>950</v>
      </c>
      <c r="J481" s="51" t="n">
        <f aca="false">I481+(I481*0.3)</f>
        <v>1235</v>
      </c>
      <c r="K481" s="62" t="n">
        <v>4690687038203</v>
      </c>
      <c r="L481" s="63"/>
      <c r="M481" s="54" t="n">
        <f aca="false">J481*L481</f>
        <v>0</v>
      </c>
    </row>
    <row r="482" customFormat="false" ht="69.95" hidden="false" customHeight="true" outlineLevel="0" collapsed="false">
      <c r="A482" s="121"/>
      <c r="B482" s="90" t="s">
        <v>662</v>
      </c>
      <c r="C482" s="90" t="s">
        <v>711</v>
      </c>
      <c r="D482" s="133" t="s">
        <v>716</v>
      </c>
      <c r="E482" s="75" t="s">
        <v>724</v>
      </c>
      <c r="F482" s="134" t="s">
        <v>723</v>
      </c>
      <c r="G482" s="90" t="s">
        <v>667</v>
      </c>
      <c r="H482" s="135" t="s">
        <v>718</v>
      </c>
      <c r="I482" s="126" t="n">
        <v>1300</v>
      </c>
      <c r="J482" s="51" t="n">
        <f aca="false">I482+(I482*0.3)</f>
        <v>1690</v>
      </c>
      <c r="K482" s="62" t="n">
        <v>4690687038210</v>
      </c>
      <c r="L482" s="63"/>
      <c r="M482" s="54" t="n">
        <f aca="false">J482*L482</f>
        <v>0</v>
      </c>
    </row>
    <row r="483" customFormat="false" ht="69.95" hidden="false" customHeight="true" outlineLevel="0" collapsed="false">
      <c r="A483" s="121"/>
      <c r="B483" s="90" t="s">
        <v>662</v>
      </c>
      <c r="C483" s="90" t="s">
        <v>711</v>
      </c>
      <c r="D483" s="133" t="s">
        <v>719</v>
      </c>
      <c r="E483" s="75" t="s">
        <v>725</v>
      </c>
      <c r="F483" s="134" t="s">
        <v>723</v>
      </c>
      <c r="G483" s="90" t="s">
        <v>667</v>
      </c>
      <c r="H483" s="135" t="s">
        <v>721</v>
      </c>
      <c r="I483" s="126" t="n">
        <v>1300</v>
      </c>
      <c r="J483" s="51" t="n">
        <f aca="false">I483+(I483*0.3)</f>
        <v>1690</v>
      </c>
      <c r="K483" s="62" t="n">
        <v>4690687038227</v>
      </c>
      <c r="L483" s="63"/>
      <c r="M483" s="54" t="n">
        <f aca="false">J483*L483</f>
        <v>0</v>
      </c>
    </row>
    <row r="484" customFormat="false" ht="20.1" hidden="false" customHeight="true" outlineLevel="0" collapsed="false">
      <c r="A484" s="155" t="s">
        <v>105</v>
      </c>
      <c r="B484" s="156" t="s">
        <v>105</v>
      </c>
      <c r="C484" s="157" t="s">
        <v>105</v>
      </c>
      <c r="D484" s="158" t="s">
        <v>105</v>
      </c>
      <c r="E484" s="159" t="s">
        <v>105</v>
      </c>
      <c r="F484" s="160" t="s">
        <v>105</v>
      </c>
      <c r="G484" s="156" t="s">
        <v>105</v>
      </c>
      <c r="H484" s="160" t="s">
        <v>105</v>
      </c>
      <c r="I484" s="161" t="s">
        <v>105</v>
      </c>
      <c r="J484" s="51"/>
      <c r="K484" s="162" t="s">
        <v>105</v>
      </c>
      <c r="L484" s="163" t="s">
        <v>105</v>
      </c>
      <c r="M484" s="54"/>
    </row>
    <row r="485" customFormat="false" ht="69.95" hidden="false" customHeight="true" outlineLevel="0" collapsed="false">
      <c r="A485" s="121"/>
      <c r="B485" s="90" t="s">
        <v>662</v>
      </c>
      <c r="C485" s="90" t="s">
        <v>726</v>
      </c>
      <c r="D485" s="182" t="s">
        <v>727</v>
      </c>
      <c r="E485" s="75" t="s">
        <v>728</v>
      </c>
      <c r="F485" s="134" t="s">
        <v>729</v>
      </c>
      <c r="G485" s="90" t="s">
        <v>667</v>
      </c>
      <c r="H485" s="134" t="s">
        <v>715</v>
      </c>
      <c r="I485" s="183" t="n">
        <v>1400</v>
      </c>
      <c r="J485" s="51" t="n">
        <f aca="false">I485+(I485*0.3)</f>
        <v>1820</v>
      </c>
      <c r="K485" s="184" t="n">
        <v>4690687038487</v>
      </c>
      <c r="L485" s="63"/>
      <c r="M485" s="54" t="n">
        <f aca="false">J485*L485</f>
        <v>0</v>
      </c>
    </row>
    <row r="486" customFormat="false" ht="69.95" hidden="false" customHeight="true" outlineLevel="0" collapsed="false">
      <c r="A486" s="121"/>
      <c r="B486" s="90" t="s">
        <v>662</v>
      </c>
      <c r="C486" s="90" t="s">
        <v>726</v>
      </c>
      <c r="D486" s="182" t="s">
        <v>730</v>
      </c>
      <c r="E486" s="75" t="s">
        <v>731</v>
      </c>
      <c r="F486" s="134" t="s">
        <v>729</v>
      </c>
      <c r="G486" s="90" t="s">
        <v>667</v>
      </c>
      <c r="H486" s="134" t="s">
        <v>718</v>
      </c>
      <c r="I486" s="183" t="n">
        <v>1850</v>
      </c>
      <c r="J486" s="51" t="n">
        <f aca="false">I486+(I486*0.3)</f>
        <v>2405</v>
      </c>
      <c r="K486" s="184" t="n">
        <v>4690687039347</v>
      </c>
      <c r="L486" s="63"/>
      <c r="M486" s="54" t="n">
        <f aca="false">J486*L486</f>
        <v>0</v>
      </c>
    </row>
    <row r="487" customFormat="false" ht="69.95" hidden="false" customHeight="true" outlineLevel="0" collapsed="false">
      <c r="A487" s="121"/>
      <c r="B487" s="90" t="s">
        <v>662</v>
      </c>
      <c r="C487" s="90" t="s">
        <v>726</v>
      </c>
      <c r="D487" s="182" t="s">
        <v>732</v>
      </c>
      <c r="E487" s="75" t="s">
        <v>733</v>
      </c>
      <c r="F487" s="134" t="s">
        <v>729</v>
      </c>
      <c r="G487" s="90" t="s">
        <v>667</v>
      </c>
      <c r="H487" s="134" t="s">
        <v>721</v>
      </c>
      <c r="I487" s="183" t="n">
        <v>2040</v>
      </c>
      <c r="J487" s="51" t="n">
        <f aca="false">I487+(I487*0.3)</f>
        <v>2652</v>
      </c>
      <c r="K487" s="184" t="n">
        <v>4690687038494</v>
      </c>
      <c r="L487" s="63"/>
      <c r="M487" s="54" t="n">
        <f aca="false">J487*L487</f>
        <v>0</v>
      </c>
    </row>
    <row r="488" customFormat="false" ht="69.95" hidden="false" customHeight="true" outlineLevel="0" collapsed="false">
      <c r="A488" s="121"/>
      <c r="B488" s="90" t="s">
        <v>662</v>
      </c>
      <c r="C488" s="90" t="s">
        <v>726</v>
      </c>
      <c r="D488" s="182" t="s">
        <v>727</v>
      </c>
      <c r="E488" s="75" t="s">
        <v>734</v>
      </c>
      <c r="F488" s="134" t="s">
        <v>735</v>
      </c>
      <c r="G488" s="90" t="s">
        <v>667</v>
      </c>
      <c r="H488" s="134" t="s">
        <v>715</v>
      </c>
      <c r="I488" s="183" t="n">
        <v>1400</v>
      </c>
      <c r="J488" s="51" t="n">
        <f aca="false">I488+(I488*0.3)</f>
        <v>1820</v>
      </c>
      <c r="K488" s="184" t="n">
        <v>4690687038487</v>
      </c>
      <c r="L488" s="63"/>
      <c r="M488" s="54" t="n">
        <f aca="false">J488*L488</f>
        <v>0</v>
      </c>
    </row>
    <row r="489" customFormat="false" ht="69.95" hidden="false" customHeight="true" outlineLevel="0" collapsed="false">
      <c r="A489" s="121"/>
      <c r="B489" s="90" t="s">
        <v>662</v>
      </c>
      <c r="C489" s="90" t="s">
        <v>726</v>
      </c>
      <c r="D489" s="182" t="s">
        <v>730</v>
      </c>
      <c r="E489" s="75" t="s">
        <v>736</v>
      </c>
      <c r="F489" s="134" t="s">
        <v>735</v>
      </c>
      <c r="G489" s="90" t="s">
        <v>667</v>
      </c>
      <c r="H489" s="134" t="s">
        <v>718</v>
      </c>
      <c r="I489" s="183" t="n">
        <v>1850</v>
      </c>
      <c r="J489" s="51" t="n">
        <f aca="false">I489+(I489*0.3)</f>
        <v>2405</v>
      </c>
      <c r="K489" s="184" t="n">
        <v>4690687039347</v>
      </c>
      <c r="L489" s="63"/>
      <c r="M489" s="54" t="n">
        <f aca="false">J489*L489</f>
        <v>0</v>
      </c>
    </row>
    <row r="490" customFormat="false" ht="69.95" hidden="false" customHeight="true" outlineLevel="0" collapsed="false">
      <c r="A490" s="121"/>
      <c r="B490" s="90" t="s">
        <v>662</v>
      </c>
      <c r="C490" s="90" t="s">
        <v>726</v>
      </c>
      <c r="D490" s="182" t="s">
        <v>732</v>
      </c>
      <c r="E490" s="75" t="s">
        <v>737</v>
      </c>
      <c r="F490" s="134" t="s">
        <v>735</v>
      </c>
      <c r="G490" s="90" t="s">
        <v>667</v>
      </c>
      <c r="H490" s="134" t="s">
        <v>721</v>
      </c>
      <c r="I490" s="183" t="n">
        <v>2040</v>
      </c>
      <c r="J490" s="51" t="n">
        <f aca="false">I490+(I490*0.3)</f>
        <v>2652</v>
      </c>
      <c r="K490" s="184" t="n">
        <v>4690687038494</v>
      </c>
      <c r="L490" s="63"/>
      <c r="M490" s="54" t="n">
        <f aca="false">J490*L490</f>
        <v>0</v>
      </c>
    </row>
    <row r="491" customFormat="false" ht="20.1" hidden="false" customHeight="true" outlineLevel="0" collapsed="false">
      <c r="A491" s="155" t="s">
        <v>105</v>
      </c>
      <c r="B491" s="156" t="s">
        <v>105</v>
      </c>
      <c r="C491" s="157" t="s">
        <v>105</v>
      </c>
      <c r="D491" s="158" t="s">
        <v>105</v>
      </c>
      <c r="E491" s="159" t="s">
        <v>105</v>
      </c>
      <c r="F491" s="160" t="s">
        <v>105</v>
      </c>
      <c r="G491" s="156" t="s">
        <v>105</v>
      </c>
      <c r="H491" s="160" t="s">
        <v>105</v>
      </c>
      <c r="I491" s="161" t="s">
        <v>105</v>
      </c>
      <c r="J491" s="51"/>
      <c r="K491" s="162" t="s">
        <v>105</v>
      </c>
      <c r="L491" s="163" t="s">
        <v>105</v>
      </c>
      <c r="M491" s="54"/>
    </row>
    <row r="492" customFormat="false" ht="99.95" hidden="false" customHeight="true" outlineLevel="0" collapsed="false">
      <c r="A492" s="185"/>
      <c r="B492" s="90" t="s">
        <v>738</v>
      </c>
      <c r="C492" s="90" t="s">
        <v>739</v>
      </c>
      <c r="D492" s="153" t="s">
        <v>740</v>
      </c>
      <c r="E492" s="75" t="s">
        <v>741</v>
      </c>
      <c r="F492" s="134" t="s">
        <v>742</v>
      </c>
      <c r="G492" s="90" t="s">
        <v>667</v>
      </c>
      <c r="H492" s="135" t="s">
        <v>627</v>
      </c>
      <c r="I492" s="126" t="n">
        <v>938.32</v>
      </c>
      <c r="J492" s="51" t="n">
        <f aca="false">I492+(I492*0.3)</f>
        <v>1219.816</v>
      </c>
      <c r="K492" s="62" t="s">
        <v>743</v>
      </c>
      <c r="L492" s="63"/>
      <c r="M492" s="54" t="n">
        <f aca="false">J492*L492</f>
        <v>0</v>
      </c>
    </row>
    <row r="493" customFormat="false" ht="99.95" hidden="false" customHeight="true" outlineLevel="0" collapsed="false">
      <c r="A493" s="185"/>
      <c r="B493" s="90" t="s">
        <v>738</v>
      </c>
      <c r="C493" s="90" t="s">
        <v>739</v>
      </c>
      <c r="D493" s="153" t="s">
        <v>740</v>
      </c>
      <c r="E493" s="75" t="s">
        <v>744</v>
      </c>
      <c r="F493" s="134" t="s">
        <v>745</v>
      </c>
      <c r="G493" s="90" t="s">
        <v>667</v>
      </c>
      <c r="H493" s="135" t="s">
        <v>627</v>
      </c>
      <c r="I493" s="126" t="n">
        <v>938.32</v>
      </c>
      <c r="J493" s="51" t="n">
        <f aca="false">I493+(I493*0.3)</f>
        <v>1219.816</v>
      </c>
      <c r="K493" s="62" t="s">
        <v>743</v>
      </c>
      <c r="L493" s="63"/>
      <c r="M493" s="54" t="n">
        <f aca="false">J493*L493</f>
        <v>0</v>
      </c>
    </row>
    <row r="494" customFormat="false" ht="99.95" hidden="false" customHeight="true" outlineLevel="0" collapsed="false">
      <c r="A494" s="185"/>
      <c r="B494" s="90" t="s">
        <v>738</v>
      </c>
      <c r="C494" s="90" t="s">
        <v>739</v>
      </c>
      <c r="D494" s="153" t="s">
        <v>740</v>
      </c>
      <c r="E494" s="75" t="s">
        <v>746</v>
      </c>
      <c r="F494" s="134" t="s">
        <v>747</v>
      </c>
      <c r="G494" s="90" t="s">
        <v>667</v>
      </c>
      <c r="H494" s="135" t="s">
        <v>627</v>
      </c>
      <c r="I494" s="126" t="n">
        <v>938.32</v>
      </c>
      <c r="J494" s="51" t="n">
        <f aca="false">I494+(I494*0.3)</f>
        <v>1219.816</v>
      </c>
      <c r="K494" s="62" t="s">
        <v>743</v>
      </c>
      <c r="L494" s="63"/>
      <c r="M494" s="54" t="n">
        <f aca="false">J494*L494</f>
        <v>0</v>
      </c>
    </row>
    <row r="495" customFormat="false" ht="99.95" hidden="false" customHeight="true" outlineLevel="0" collapsed="false">
      <c r="A495" s="185"/>
      <c r="B495" s="90" t="s">
        <v>738</v>
      </c>
      <c r="C495" s="90" t="s">
        <v>739</v>
      </c>
      <c r="D495" s="153" t="s">
        <v>740</v>
      </c>
      <c r="E495" s="75" t="s">
        <v>748</v>
      </c>
      <c r="F495" s="134" t="s">
        <v>749</v>
      </c>
      <c r="G495" s="90" t="s">
        <v>667</v>
      </c>
      <c r="H495" s="135" t="s">
        <v>627</v>
      </c>
      <c r="I495" s="126" t="n">
        <v>938.32</v>
      </c>
      <c r="J495" s="51" t="n">
        <f aca="false">I495+(I495*0.3)</f>
        <v>1219.816</v>
      </c>
      <c r="K495" s="62" t="s">
        <v>743</v>
      </c>
      <c r="L495" s="63"/>
      <c r="M495" s="54" t="n">
        <f aca="false">J495*L495</f>
        <v>0</v>
      </c>
    </row>
    <row r="496" customFormat="false" ht="20.1" hidden="false" customHeight="true" outlineLevel="0" collapsed="false">
      <c r="A496" s="155" t="s">
        <v>105</v>
      </c>
      <c r="B496" s="156" t="s">
        <v>105</v>
      </c>
      <c r="C496" s="157" t="s">
        <v>105</v>
      </c>
      <c r="D496" s="158" t="s">
        <v>105</v>
      </c>
      <c r="E496" s="159" t="s">
        <v>105</v>
      </c>
      <c r="F496" s="160" t="s">
        <v>105</v>
      </c>
      <c r="G496" s="156" t="s">
        <v>105</v>
      </c>
      <c r="H496" s="160" t="s">
        <v>105</v>
      </c>
      <c r="I496" s="161" t="s">
        <v>105</v>
      </c>
      <c r="J496" s="51"/>
      <c r="K496" s="162" t="s">
        <v>105</v>
      </c>
      <c r="L496" s="163" t="s">
        <v>105</v>
      </c>
      <c r="M496" s="54"/>
    </row>
    <row r="497" customFormat="false" ht="69.95" hidden="false" customHeight="true" outlineLevel="0" collapsed="false">
      <c r="A497" s="164"/>
      <c r="B497" s="90" t="s">
        <v>738</v>
      </c>
      <c r="C497" s="90" t="s">
        <v>750</v>
      </c>
      <c r="D497" s="153" t="s">
        <v>751</v>
      </c>
      <c r="E497" s="75" t="s">
        <v>752</v>
      </c>
      <c r="F497" s="134" t="s">
        <v>753</v>
      </c>
      <c r="G497" s="90" t="s">
        <v>667</v>
      </c>
      <c r="H497" s="135" t="s">
        <v>754</v>
      </c>
      <c r="I497" s="126" t="n">
        <v>676.82</v>
      </c>
      <c r="J497" s="51" t="n">
        <f aca="false">I497+(I497*0.3)</f>
        <v>879.866</v>
      </c>
      <c r="K497" s="62" t="s">
        <v>755</v>
      </c>
      <c r="L497" s="63"/>
      <c r="M497" s="54" t="n">
        <f aca="false">J497*L497</f>
        <v>0</v>
      </c>
    </row>
    <row r="498" customFormat="false" ht="69.95" hidden="false" customHeight="true" outlineLevel="0" collapsed="false">
      <c r="A498" s="164"/>
      <c r="B498" s="90" t="s">
        <v>738</v>
      </c>
      <c r="C498" s="90" t="s">
        <v>750</v>
      </c>
      <c r="D498" s="153" t="s">
        <v>756</v>
      </c>
      <c r="E498" s="75" t="s">
        <v>757</v>
      </c>
      <c r="F498" s="134" t="s">
        <v>753</v>
      </c>
      <c r="G498" s="90" t="s">
        <v>667</v>
      </c>
      <c r="H498" s="135" t="s">
        <v>627</v>
      </c>
      <c r="I498" s="126" t="n">
        <v>828.08</v>
      </c>
      <c r="J498" s="51" t="n">
        <f aca="false">I498+(I498*0.3)</f>
        <v>1076.504</v>
      </c>
      <c r="K498" s="62" t="s">
        <v>758</v>
      </c>
      <c r="L498" s="63"/>
      <c r="M498" s="54" t="n">
        <f aca="false">J498*L498</f>
        <v>0</v>
      </c>
    </row>
    <row r="499" customFormat="false" ht="69.95" hidden="false" customHeight="true" outlineLevel="0" collapsed="false">
      <c r="A499" s="164"/>
      <c r="B499" s="90" t="s">
        <v>738</v>
      </c>
      <c r="C499" s="90" t="s">
        <v>750</v>
      </c>
      <c r="D499" s="153" t="s">
        <v>751</v>
      </c>
      <c r="E499" s="75" t="s">
        <v>759</v>
      </c>
      <c r="F499" s="134" t="s">
        <v>745</v>
      </c>
      <c r="G499" s="90" t="s">
        <v>667</v>
      </c>
      <c r="H499" s="135" t="s">
        <v>754</v>
      </c>
      <c r="I499" s="126" t="n">
        <v>676.82</v>
      </c>
      <c r="J499" s="51" t="n">
        <f aca="false">I499+(I499*0.3)</f>
        <v>879.866</v>
      </c>
      <c r="K499" s="62" t="s">
        <v>755</v>
      </c>
      <c r="L499" s="63"/>
      <c r="M499" s="54" t="n">
        <f aca="false">J499*L499</f>
        <v>0</v>
      </c>
    </row>
    <row r="500" customFormat="false" ht="69.95" hidden="false" customHeight="true" outlineLevel="0" collapsed="false">
      <c r="A500" s="164"/>
      <c r="B500" s="90" t="s">
        <v>738</v>
      </c>
      <c r="C500" s="90" t="s">
        <v>750</v>
      </c>
      <c r="D500" s="153" t="s">
        <v>756</v>
      </c>
      <c r="E500" s="75" t="s">
        <v>760</v>
      </c>
      <c r="F500" s="134" t="s">
        <v>745</v>
      </c>
      <c r="G500" s="90" t="s">
        <v>667</v>
      </c>
      <c r="H500" s="135" t="s">
        <v>627</v>
      </c>
      <c r="I500" s="126" t="n">
        <v>828.08</v>
      </c>
      <c r="J500" s="51" t="n">
        <f aca="false">I500+(I500*0.3)</f>
        <v>1076.504</v>
      </c>
      <c r="K500" s="62" t="s">
        <v>758</v>
      </c>
      <c r="L500" s="63"/>
      <c r="M500" s="54" t="n">
        <f aca="false">J500*L500</f>
        <v>0</v>
      </c>
    </row>
    <row r="501" customFormat="false" ht="69.95" hidden="false" customHeight="true" outlineLevel="0" collapsed="false">
      <c r="A501" s="164"/>
      <c r="B501" s="90" t="s">
        <v>738</v>
      </c>
      <c r="C501" s="90" t="s">
        <v>750</v>
      </c>
      <c r="D501" s="153" t="s">
        <v>751</v>
      </c>
      <c r="E501" s="75" t="s">
        <v>761</v>
      </c>
      <c r="F501" s="134" t="s">
        <v>762</v>
      </c>
      <c r="G501" s="90" t="s">
        <v>667</v>
      </c>
      <c r="H501" s="135" t="s">
        <v>754</v>
      </c>
      <c r="I501" s="126" t="n">
        <v>676.82</v>
      </c>
      <c r="J501" s="51" t="n">
        <f aca="false">I501+(I501*0.3)</f>
        <v>879.866</v>
      </c>
      <c r="K501" s="62" t="s">
        <v>755</v>
      </c>
      <c r="L501" s="63"/>
      <c r="M501" s="54" t="n">
        <f aca="false">J501*L501</f>
        <v>0</v>
      </c>
    </row>
    <row r="502" customFormat="false" ht="69.95" hidden="false" customHeight="true" outlineLevel="0" collapsed="false">
      <c r="A502" s="164"/>
      <c r="B502" s="90" t="s">
        <v>738</v>
      </c>
      <c r="C502" s="90" t="s">
        <v>750</v>
      </c>
      <c r="D502" s="153" t="s">
        <v>756</v>
      </c>
      <c r="E502" s="75" t="s">
        <v>763</v>
      </c>
      <c r="F502" s="134" t="s">
        <v>762</v>
      </c>
      <c r="G502" s="90" t="s">
        <v>667</v>
      </c>
      <c r="H502" s="135" t="s">
        <v>627</v>
      </c>
      <c r="I502" s="126" t="n">
        <v>828.08</v>
      </c>
      <c r="J502" s="51" t="n">
        <f aca="false">I502+(I502*0.3)</f>
        <v>1076.504</v>
      </c>
      <c r="K502" s="62" t="s">
        <v>758</v>
      </c>
      <c r="L502" s="63"/>
      <c r="M502" s="54" t="n">
        <f aca="false">J502*L502</f>
        <v>0</v>
      </c>
    </row>
    <row r="503" customFormat="false" ht="69.95" hidden="false" customHeight="true" outlineLevel="0" collapsed="false">
      <c r="A503" s="164"/>
      <c r="B503" s="90" t="s">
        <v>738</v>
      </c>
      <c r="C503" s="90" t="s">
        <v>750</v>
      </c>
      <c r="D503" s="153" t="s">
        <v>751</v>
      </c>
      <c r="E503" s="75" t="s">
        <v>764</v>
      </c>
      <c r="F503" s="134" t="s">
        <v>765</v>
      </c>
      <c r="G503" s="90" t="s">
        <v>667</v>
      </c>
      <c r="H503" s="135" t="s">
        <v>754</v>
      </c>
      <c r="I503" s="126" t="n">
        <v>676.82</v>
      </c>
      <c r="J503" s="51" t="n">
        <f aca="false">I503+(I503*0.3)</f>
        <v>879.866</v>
      </c>
      <c r="K503" s="62" t="s">
        <v>755</v>
      </c>
      <c r="L503" s="63"/>
      <c r="M503" s="54" t="n">
        <f aca="false">J503*L503</f>
        <v>0</v>
      </c>
    </row>
    <row r="504" customFormat="false" ht="69.95" hidden="false" customHeight="true" outlineLevel="0" collapsed="false">
      <c r="A504" s="164"/>
      <c r="B504" s="90" t="s">
        <v>738</v>
      </c>
      <c r="C504" s="90" t="s">
        <v>750</v>
      </c>
      <c r="D504" s="153" t="s">
        <v>756</v>
      </c>
      <c r="E504" s="75" t="s">
        <v>766</v>
      </c>
      <c r="F504" s="134" t="s">
        <v>765</v>
      </c>
      <c r="G504" s="90" t="s">
        <v>667</v>
      </c>
      <c r="H504" s="135" t="s">
        <v>627</v>
      </c>
      <c r="I504" s="126" t="n">
        <v>828.08</v>
      </c>
      <c r="J504" s="51" t="n">
        <f aca="false">I504+(I504*0.3)</f>
        <v>1076.504</v>
      </c>
      <c r="K504" s="62" t="s">
        <v>758</v>
      </c>
      <c r="L504" s="63"/>
      <c r="M504" s="54" t="n">
        <f aca="false">J504*L504</f>
        <v>0</v>
      </c>
    </row>
    <row r="505" customFormat="false" ht="69.95" hidden="false" customHeight="true" outlineLevel="0" collapsed="false">
      <c r="A505" s="164"/>
      <c r="B505" s="90" t="s">
        <v>738</v>
      </c>
      <c r="C505" s="90" t="s">
        <v>750</v>
      </c>
      <c r="D505" s="153" t="s">
        <v>751</v>
      </c>
      <c r="E505" s="75" t="s">
        <v>767</v>
      </c>
      <c r="F505" s="134" t="s">
        <v>768</v>
      </c>
      <c r="G505" s="90" t="s">
        <v>667</v>
      </c>
      <c r="H505" s="135" t="s">
        <v>754</v>
      </c>
      <c r="I505" s="126" t="n">
        <v>676.82</v>
      </c>
      <c r="J505" s="51" t="n">
        <f aca="false">I505+(I505*0.3)</f>
        <v>879.866</v>
      </c>
      <c r="K505" s="62" t="s">
        <v>755</v>
      </c>
      <c r="L505" s="63"/>
      <c r="M505" s="54" t="n">
        <f aca="false">J505*L505</f>
        <v>0</v>
      </c>
    </row>
    <row r="506" customFormat="false" ht="69.95" hidden="false" customHeight="true" outlineLevel="0" collapsed="false">
      <c r="A506" s="164"/>
      <c r="B506" s="90" t="s">
        <v>738</v>
      </c>
      <c r="C506" s="90" t="s">
        <v>750</v>
      </c>
      <c r="D506" s="153" t="s">
        <v>756</v>
      </c>
      <c r="E506" s="75" t="s">
        <v>769</v>
      </c>
      <c r="F506" s="134" t="s">
        <v>768</v>
      </c>
      <c r="G506" s="90" t="s">
        <v>667</v>
      </c>
      <c r="H506" s="135" t="s">
        <v>627</v>
      </c>
      <c r="I506" s="126" t="n">
        <v>828.08</v>
      </c>
      <c r="J506" s="51" t="n">
        <f aca="false">I506+(I506*0.3)</f>
        <v>1076.504</v>
      </c>
      <c r="K506" s="62" t="s">
        <v>758</v>
      </c>
      <c r="L506" s="63"/>
      <c r="M506" s="54" t="n">
        <f aca="false">J506*L506</f>
        <v>0</v>
      </c>
    </row>
    <row r="507" customFormat="false" ht="20.1" hidden="false" customHeight="true" outlineLevel="0" collapsed="false">
      <c r="A507" s="155" t="s">
        <v>105</v>
      </c>
      <c r="B507" s="156" t="s">
        <v>105</v>
      </c>
      <c r="C507" s="157" t="s">
        <v>105</v>
      </c>
      <c r="D507" s="158" t="s">
        <v>105</v>
      </c>
      <c r="E507" s="159" t="s">
        <v>105</v>
      </c>
      <c r="F507" s="160" t="s">
        <v>105</v>
      </c>
      <c r="G507" s="156" t="s">
        <v>105</v>
      </c>
      <c r="H507" s="160" t="s">
        <v>105</v>
      </c>
      <c r="I507" s="161" t="s">
        <v>105</v>
      </c>
      <c r="J507" s="51"/>
      <c r="K507" s="162" t="s">
        <v>105</v>
      </c>
      <c r="L507" s="163" t="s">
        <v>105</v>
      </c>
      <c r="M507" s="54"/>
    </row>
    <row r="508" customFormat="false" ht="99.95" hidden="false" customHeight="true" outlineLevel="0" collapsed="false">
      <c r="A508" s="186"/>
      <c r="B508" s="90" t="s">
        <v>738</v>
      </c>
      <c r="C508" s="90" t="s">
        <v>750</v>
      </c>
      <c r="D508" s="153" t="s">
        <v>770</v>
      </c>
      <c r="E508" s="75" t="s">
        <v>771</v>
      </c>
      <c r="F508" s="134" t="s">
        <v>772</v>
      </c>
      <c r="G508" s="90" t="s">
        <v>667</v>
      </c>
      <c r="H508" s="135" t="s">
        <v>627</v>
      </c>
      <c r="I508" s="183" t="n">
        <v>1069.32</v>
      </c>
      <c r="J508" s="51" t="n">
        <f aca="false">I508+(I508*0.3)</f>
        <v>1390.116</v>
      </c>
      <c r="K508" s="62" t="n">
        <v>4690687044747</v>
      </c>
      <c r="L508" s="63"/>
      <c r="M508" s="54" t="n">
        <f aca="false">J508*L508</f>
        <v>0</v>
      </c>
    </row>
    <row r="509" customFormat="false" ht="99.95" hidden="false" customHeight="true" outlineLevel="0" collapsed="false">
      <c r="A509" s="186"/>
      <c r="B509" s="90" t="s">
        <v>738</v>
      </c>
      <c r="C509" s="90" t="s">
        <v>750</v>
      </c>
      <c r="D509" s="153" t="s">
        <v>770</v>
      </c>
      <c r="E509" s="75" t="s">
        <v>773</v>
      </c>
      <c r="F509" s="134" t="s">
        <v>774</v>
      </c>
      <c r="G509" s="90" t="s">
        <v>667</v>
      </c>
      <c r="H509" s="135" t="s">
        <v>627</v>
      </c>
      <c r="I509" s="183" t="n">
        <v>1069.32</v>
      </c>
      <c r="J509" s="51" t="n">
        <f aca="false">I509+(I509*0.3)</f>
        <v>1390.116</v>
      </c>
      <c r="K509" s="62" t="n">
        <v>4690687044747</v>
      </c>
      <c r="L509" s="63"/>
      <c r="M509" s="54" t="n">
        <f aca="false">J509*L509</f>
        <v>0</v>
      </c>
    </row>
    <row r="510" customFormat="false" ht="20.1" hidden="false" customHeight="true" outlineLevel="0" collapsed="false">
      <c r="A510" s="155" t="s">
        <v>105</v>
      </c>
      <c r="B510" s="156" t="s">
        <v>105</v>
      </c>
      <c r="C510" s="157" t="s">
        <v>105</v>
      </c>
      <c r="D510" s="158" t="s">
        <v>105</v>
      </c>
      <c r="E510" s="159" t="s">
        <v>105</v>
      </c>
      <c r="F510" s="160" t="s">
        <v>105</v>
      </c>
      <c r="G510" s="156" t="s">
        <v>105</v>
      </c>
      <c r="H510" s="160" t="s">
        <v>105</v>
      </c>
      <c r="I510" s="161" t="s">
        <v>105</v>
      </c>
      <c r="J510" s="51" t="e">
        <f aca="false">I510+(I510*0.3)</f>
        <v>#VALUE!</v>
      </c>
      <c r="K510" s="162" t="s">
        <v>105</v>
      </c>
      <c r="L510" s="163" t="s">
        <v>105</v>
      </c>
      <c r="M510" s="54" t="e">
        <f aca="false">J510*L510</f>
        <v>#VALUE!</v>
      </c>
    </row>
    <row r="511" customFormat="false" ht="99.95" hidden="false" customHeight="true" outlineLevel="0" collapsed="false">
      <c r="A511" s="186"/>
      <c r="B511" s="90" t="s">
        <v>738</v>
      </c>
      <c r="C511" s="121" t="s">
        <v>775</v>
      </c>
      <c r="D511" s="153" t="s">
        <v>776</v>
      </c>
      <c r="E511" s="75" t="s">
        <v>777</v>
      </c>
      <c r="F511" s="134" t="s">
        <v>778</v>
      </c>
      <c r="G511" s="90" t="s">
        <v>667</v>
      </c>
      <c r="H511" s="135" t="s">
        <v>779</v>
      </c>
      <c r="I511" s="183" t="n">
        <v>529.02</v>
      </c>
      <c r="J511" s="51" t="n">
        <f aca="false">I511+(I511*0.3)</f>
        <v>687.726</v>
      </c>
      <c r="K511" s="62" t="s">
        <v>780</v>
      </c>
      <c r="L511" s="63"/>
      <c r="M511" s="54" t="n">
        <f aca="false">J511*L511</f>
        <v>0</v>
      </c>
    </row>
    <row r="512" customFormat="false" ht="99.95" hidden="false" customHeight="true" outlineLevel="0" collapsed="false">
      <c r="A512" s="186"/>
      <c r="B512" s="90" t="s">
        <v>738</v>
      </c>
      <c r="C512" s="121" t="s">
        <v>775</v>
      </c>
      <c r="D512" s="153" t="s">
        <v>776</v>
      </c>
      <c r="E512" s="75" t="s">
        <v>781</v>
      </c>
      <c r="F512" s="134" t="s">
        <v>782</v>
      </c>
      <c r="G512" s="90" t="s">
        <v>667</v>
      </c>
      <c r="H512" s="135" t="s">
        <v>779</v>
      </c>
      <c r="I512" s="183" t="n">
        <v>529.02</v>
      </c>
      <c r="J512" s="51" t="n">
        <f aca="false">I512+(I512*0.3)</f>
        <v>687.726</v>
      </c>
      <c r="K512" s="62" t="s">
        <v>780</v>
      </c>
      <c r="L512" s="63"/>
      <c r="M512" s="54" t="n">
        <f aca="false">J512*L512</f>
        <v>0</v>
      </c>
    </row>
    <row r="513" customFormat="false" ht="20.1" hidden="false" customHeight="true" outlineLevel="0" collapsed="false">
      <c r="A513" s="155" t="s">
        <v>105</v>
      </c>
      <c r="B513" s="156" t="s">
        <v>105</v>
      </c>
      <c r="C513" s="157" t="s">
        <v>105</v>
      </c>
      <c r="D513" s="158" t="s">
        <v>105</v>
      </c>
      <c r="E513" s="159" t="s">
        <v>105</v>
      </c>
      <c r="F513" s="160" t="s">
        <v>105</v>
      </c>
      <c r="G513" s="156" t="s">
        <v>105</v>
      </c>
      <c r="H513" s="160" t="s">
        <v>105</v>
      </c>
      <c r="I513" s="161" t="s">
        <v>105</v>
      </c>
      <c r="J513" s="51" t="e">
        <f aca="false">I513+(I513*0.3)</f>
        <v>#VALUE!</v>
      </c>
      <c r="K513" s="162" t="s">
        <v>105</v>
      </c>
      <c r="L513" s="163" t="s">
        <v>105</v>
      </c>
      <c r="M513" s="54" t="e">
        <f aca="false">J513*L513</f>
        <v>#VALUE!</v>
      </c>
    </row>
    <row r="514" customFormat="false" ht="99.95" hidden="false" customHeight="true" outlineLevel="0" collapsed="false">
      <c r="A514" s="186"/>
      <c r="B514" s="90" t="s">
        <v>738</v>
      </c>
      <c r="C514" s="121" t="s">
        <v>775</v>
      </c>
      <c r="D514" s="153" t="s">
        <v>783</v>
      </c>
      <c r="E514" s="75" t="s">
        <v>784</v>
      </c>
      <c r="F514" s="134" t="s">
        <v>785</v>
      </c>
      <c r="G514" s="90" t="s">
        <v>667</v>
      </c>
      <c r="H514" s="135" t="s">
        <v>786</v>
      </c>
      <c r="I514" s="183" t="n">
        <v>438.98</v>
      </c>
      <c r="J514" s="51" t="n">
        <f aca="false">I514+(I514*0.3)</f>
        <v>570.674</v>
      </c>
      <c r="K514" s="62" t="s">
        <v>787</v>
      </c>
      <c r="L514" s="63"/>
      <c r="M514" s="54" t="n">
        <f aca="false">J514*L514</f>
        <v>0</v>
      </c>
    </row>
    <row r="515" customFormat="false" ht="99.95" hidden="false" customHeight="true" outlineLevel="0" collapsed="false">
      <c r="A515" s="186"/>
      <c r="B515" s="90" t="s">
        <v>738</v>
      </c>
      <c r="C515" s="121" t="s">
        <v>775</v>
      </c>
      <c r="D515" s="153" t="s">
        <v>783</v>
      </c>
      <c r="E515" s="75" t="s">
        <v>788</v>
      </c>
      <c r="F515" s="134" t="s">
        <v>789</v>
      </c>
      <c r="G515" s="90" t="s">
        <v>667</v>
      </c>
      <c r="H515" s="135" t="s">
        <v>786</v>
      </c>
      <c r="I515" s="183" t="n">
        <v>438.98</v>
      </c>
      <c r="J515" s="51" t="n">
        <f aca="false">I515+(I515*0.3)</f>
        <v>570.674</v>
      </c>
      <c r="K515" s="62" t="s">
        <v>787</v>
      </c>
      <c r="L515" s="63"/>
      <c r="M515" s="54" t="n">
        <f aca="false">J515*L515</f>
        <v>0</v>
      </c>
    </row>
    <row r="516" customFormat="false" ht="20.1" hidden="false" customHeight="true" outlineLevel="0" collapsed="false">
      <c r="A516" s="155" t="s">
        <v>105</v>
      </c>
      <c r="B516" s="156" t="s">
        <v>105</v>
      </c>
      <c r="C516" s="157" t="s">
        <v>105</v>
      </c>
      <c r="D516" s="158" t="s">
        <v>105</v>
      </c>
      <c r="E516" s="159" t="s">
        <v>105</v>
      </c>
      <c r="F516" s="160" t="s">
        <v>105</v>
      </c>
      <c r="G516" s="156" t="s">
        <v>105</v>
      </c>
      <c r="H516" s="160" t="s">
        <v>105</v>
      </c>
      <c r="I516" s="161" t="s">
        <v>105</v>
      </c>
      <c r="J516" s="51" t="e">
        <f aca="false">I516+(I516*0.3)</f>
        <v>#VALUE!</v>
      </c>
      <c r="K516" s="162" t="s">
        <v>105</v>
      </c>
      <c r="L516" s="163" t="s">
        <v>105</v>
      </c>
      <c r="M516" s="54" t="e">
        <f aca="false">J516*L516</f>
        <v>#VALUE!</v>
      </c>
    </row>
    <row r="517" customFormat="false" ht="99.95" hidden="false" customHeight="true" outlineLevel="0" collapsed="false">
      <c r="A517" s="187"/>
      <c r="B517" s="90" t="s">
        <v>790</v>
      </c>
      <c r="C517" s="121" t="s">
        <v>791</v>
      </c>
      <c r="D517" s="153" t="s">
        <v>792</v>
      </c>
      <c r="E517" s="121" t="s">
        <v>793</v>
      </c>
      <c r="F517" s="134" t="s">
        <v>794</v>
      </c>
      <c r="G517" s="90" t="s">
        <v>795</v>
      </c>
      <c r="H517" s="135" t="s">
        <v>796</v>
      </c>
      <c r="I517" s="126" t="n">
        <v>273</v>
      </c>
      <c r="J517" s="51" t="n">
        <f aca="false">I517+(I517*0.3)</f>
        <v>354.9</v>
      </c>
      <c r="K517" s="62" t="s">
        <v>797</v>
      </c>
      <c r="L517" s="63"/>
      <c r="M517" s="54" t="n">
        <f aca="false">J517*L517</f>
        <v>0</v>
      </c>
    </row>
    <row r="518" customFormat="false" ht="99.95" hidden="false" customHeight="true" outlineLevel="0" collapsed="false">
      <c r="A518" s="187"/>
      <c r="B518" s="90" t="s">
        <v>790</v>
      </c>
      <c r="C518" s="121" t="s">
        <v>791</v>
      </c>
      <c r="D518" s="153" t="s">
        <v>792</v>
      </c>
      <c r="E518" s="121" t="s">
        <v>798</v>
      </c>
      <c r="F518" s="134" t="s">
        <v>799</v>
      </c>
      <c r="G518" s="90" t="s">
        <v>795</v>
      </c>
      <c r="H518" s="135" t="s">
        <v>796</v>
      </c>
      <c r="I518" s="126" t="n">
        <v>273</v>
      </c>
      <c r="J518" s="51" t="n">
        <f aca="false">I518+(I518*0.3)</f>
        <v>354.9</v>
      </c>
      <c r="K518" s="62" t="s">
        <v>797</v>
      </c>
      <c r="L518" s="63"/>
      <c r="M518" s="54" t="n">
        <f aca="false">J518*L518</f>
        <v>0</v>
      </c>
    </row>
    <row r="519" customFormat="false" ht="99.95" hidden="false" customHeight="true" outlineLevel="0" collapsed="false">
      <c r="A519" s="187"/>
      <c r="B519" s="90" t="s">
        <v>790</v>
      </c>
      <c r="C519" s="121" t="s">
        <v>791</v>
      </c>
      <c r="D519" s="153" t="s">
        <v>792</v>
      </c>
      <c r="E519" s="121" t="s">
        <v>800</v>
      </c>
      <c r="F519" s="134" t="s">
        <v>801</v>
      </c>
      <c r="G519" s="90" t="s">
        <v>795</v>
      </c>
      <c r="H519" s="135" t="s">
        <v>796</v>
      </c>
      <c r="I519" s="126" t="n">
        <v>273</v>
      </c>
      <c r="J519" s="51" t="n">
        <f aca="false">I519+(I519*0.3)</f>
        <v>354.9</v>
      </c>
      <c r="K519" s="62" t="s">
        <v>797</v>
      </c>
      <c r="L519" s="63"/>
      <c r="M519" s="54" t="n">
        <f aca="false">J519*L519</f>
        <v>0</v>
      </c>
    </row>
    <row r="520" customFormat="false" ht="99.95" hidden="false" customHeight="true" outlineLevel="0" collapsed="false">
      <c r="A520" s="187"/>
      <c r="B520" s="90" t="s">
        <v>790</v>
      </c>
      <c r="C520" s="121" t="s">
        <v>791</v>
      </c>
      <c r="D520" s="153" t="s">
        <v>792</v>
      </c>
      <c r="E520" s="121" t="s">
        <v>802</v>
      </c>
      <c r="F520" s="134" t="s">
        <v>803</v>
      </c>
      <c r="G520" s="90" t="s">
        <v>795</v>
      </c>
      <c r="H520" s="135" t="s">
        <v>796</v>
      </c>
      <c r="I520" s="126" t="n">
        <v>273</v>
      </c>
      <c r="J520" s="51" t="n">
        <f aca="false">I520+(I520*0.3)</f>
        <v>354.9</v>
      </c>
      <c r="K520" s="62" t="s">
        <v>797</v>
      </c>
      <c r="L520" s="63"/>
      <c r="M520" s="54" t="n">
        <f aca="false">J520*L520</f>
        <v>0</v>
      </c>
    </row>
    <row r="521" customFormat="false" ht="99.95" hidden="false" customHeight="true" outlineLevel="0" collapsed="false">
      <c r="A521" s="187"/>
      <c r="B521" s="90" t="s">
        <v>790</v>
      </c>
      <c r="C521" s="121" t="s">
        <v>791</v>
      </c>
      <c r="D521" s="153" t="s">
        <v>792</v>
      </c>
      <c r="E521" s="121" t="s">
        <v>804</v>
      </c>
      <c r="F521" s="134" t="s">
        <v>805</v>
      </c>
      <c r="G521" s="90" t="s">
        <v>795</v>
      </c>
      <c r="H521" s="135" t="s">
        <v>796</v>
      </c>
      <c r="I521" s="126" t="n">
        <v>273</v>
      </c>
      <c r="J521" s="51" t="n">
        <f aca="false">I521+(I521*0.3)</f>
        <v>354.9</v>
      </c>
      <c r="K521" s="62" t="s">
        <v>797</v>
      </c>
      <c r="L521" s="63"/>
      <c r="M521" s="54" t="n">
        <f aca="false">J521*L521</f>
        <v>0</v>
      </c>
    </row>
    <row r="522" customFormat="false" ht="99.95" hidden="false" customHeight="true" outlineLevel="0" collapsed="false">
      <c r="A522" s="187"/>
      <c r="B522" s="90" t="s">
        <v>790</v>
      </c>
      <c r="C522" s="121" t="s">
        <v>791</v>
      </c>
      <c r="D522" s="153" t="s">
        <v>792</v>
      </c>
      <c r="E522" s="121" t="s">
        <v>806</v>
      </c>
      <c r="F522" s="134" t="s">
        <v>807</v>
      </c>
      <c r="G522" s="90" t="s">
        <v>795</v>
      </c>
      <c r="H522" s="135" t="s">
        <v>796</v>
      </c>
      <c r="I522" s="126" t="n">
        <v>273</v>
      </c>
      <c r="J522" s="51" t="n">
        <f aca="false">I522+(I522*0.3)</f>
        <v>354.9</v>
      </c>
      <c r="K522" s="62" t="s">
        <v>797</v>
      </c>
      <c r="L522" s="63"/>
      <c r="M522" s="54" t="n">
        <f aca="false">J522*L522</f>
        <v>0</v>
      </c>
    </row>
    <row r="523" customFormat="false" ht="20.1" hidden="false" customHeight="true" outlineLevel="0" collapsed="false">
      <c r="A523" s="155" t="s">
        <v>105</v>
      </c>
      <c r="B523" s="156" t="s">
        <v>105</v>
      </c>
      <c r="C523" s="157" t="s">
        <v>105</v>
      </c>
      <c r="D523" s="158" t="s">
        <v>105</v>
      </c>
      <c r="E523" s="159" t="s">
        <v>105</v>
      </c>
      <c r="F523" s="160" t="s">
        <v>105</v>
      </c>
      <c r="G523" s="156" t="s">
        <v>105</v>
      </c>
      <c r="H523" s="160" t="s">
        <v>105</v>
      </c>
      <c r="I523" s="161" t="s">
        <v>105</v>
      </c>
      <c r="J523" s="51"/>
      <c r="K523" s="162" t="s">
        <v>105</v>
      </c>
      <c r="L523" s="163" t="s">
        <v>105</v>
      </c>
      <c r="M523" s="54"/>
    </row>
    <row r="524" customFormat="false" ht="99.95" hidden="false" customHeight="true" outlineLevel="0" collapsed="false">
      <c r="A524" s="187"/>
      <c r="B524" s="90" t="s">
        <v>790</v>
      </c>
      <c r="C524" s="76"/>
      <c r="D524" s="182" t="s">
        <v>808</v>
      </c>
      <c r="E524" s="121" t="s">
        <v>809</v>
      </c>
      <c r="F524" s="134" t="s">
        <v>810</v>
      </c>
      <c r="G524" s="90" t="s">
        <v>795</v>
      </c>
      <c r="H524" s="134" t="s">
        <v>617</v>
      </c>
      <c r="I524" s="183" t="n">
        <v>138.79</v>
      </c>
      <c r="J524" s="51" t="n">
        <f aca="false">I524+(I524*0.3)</f>
        <v>180.427</v>
      </c>
      <c r="K524" s="184" t="n">
        <v>4660001350281</v>
      </c>
      <c r="L524" s="63"/>
      <c r="M524" s="54" t="n">
        <f aca="false">J524*L524</f>
        <v>0</v>
      </c>
    </row>
    <row r="525" customFormat="false" ht="99.95" hidden="false" customHeight="true" outlineLevel="0" collapsed="false">
      <c r="A525" s="187"/>
      <c r="B525" s="90" t="s">
        <v>790</v>
      </c>
      <c r="C525" s="76"/>
      <c r="D525" s="182" t="s">
        <v>811</v>
      </c>
      <c r="E525" s="121" t="s">
        <v>812</v>
      </c>
      <c r="F525" s="134" t="s">
        <v>810</v>
      </c>
      <c r="G525" s="90" t="s">
        <v>795</v>
      </c>
      <c r="H525" s="134" t="s">
        <v>813</v>
      </c>
      <c r="I525" s="183" t="n">
        <v>185.34</v>
      </c>
      <c r="J525" s="51" t="n">
        <f aca="false">I525+(I525*0.3)</f>
        <v>240.942</v>
      </c>
      <c r="K525" s="184" t="n">
        <v>4660001350304</v>
      </c>
      <c r="L525" s="63"/>
      <c r="M525" s="54" t="n">
        <f aca="false">J525*L525</f>
        <v>0</v>
      </c>
    </row>
    <row r="526" customFormat="false" ht="20.1" hidden="false" customHeight="true" outlineLevel="0" collapsed="false">
      <c r="A526" s="155" t="s">
        <v>105</v>
      </c>
      <c r="B526" s="156" t="s">
        <v>105</v>
      </c>
      <c r="C526" s="157" t="s">
        <v>105</v>
      </c>
      <c r="D526" s="158" t="s">
        <v>105</v>
      </c>
      <c r="E526" s="159" t="s">
        <v>105</v>
      </c>
      <c r="F526" s="160" t="s">
        <v>105</v>
      </c>
      <c r="G526" s="156" t="s">
        <v>105</v>
      </c>
      <c r="H526" s="160" t="s">
        <v>105</v>
      </c>
      <c r="I526" s="161" t="s">
        <v>105</v>
      </c>
      <c r="J526" s="51"/>
      <c r="K526" s="162" t="s">
        <v>105</v>
      </c>
      <c r="L526" s="163" t="s">
        <v>105</v>
      </c>
      <c r="M526" s="54"/>
    </row>
    <row r="527" customFormat="false" ht="150" hidden="false" customHeight="true" outlineLevel="0" collapsed="false">
      <c r="A527" s="188"/>
      <c r="B527" s="90" t="s">
        <v>814</v>
      </c>
      <c r="C527" s="121" t="s">
        <v>815</v>
      </c>
      <c r="D527" s="153" t="s">
        <v>816</v>
      </c>
      <c r="E527" s="75" t="s">
        <v>817</v>
      </c>
      <c r="F527" s="134" t="s">
        <v>794</v>
      </c>
      <c r="G527" s="90" t="s">
        <v>818</v>
      </c>
      <c r="H527" s="135" t="s">
        <v>819</v>
      </c>
      <c r="I527" s="126" t="n">
        <v>92.8</v>
      </c>
      <c r="J527" s="51" t="n">
        <f aca="false">I527+(I527*0.3)</f>
        <v>120.64</v>
      </c>
      <c r="K527" s="62" t="s">
        <v>820</v>
      </c>
      <c r="L527" s="63"/>
      <c r="M527" s="54" t="n">
        <f aca="false">J527*L527</f>
        <v>0</v>
      </c>
    </row>
    <row r="528" customFormat="false" ht="150" hidden="false" customHeight="true" outlineLevel="0" collapsed="false">
      <c r="A528" s="188"/>
      <c r="B528" s="90" t="s">
        <v>814</v>
      </c>
      <c r="C528" s="121" t="s">
        <v>815</v>
      </c>
      <c r="D528" s="153" t="s">
        <v>816</v>
      </c>
      <c r="E528" s="75" t="s">
        <v>821</v>
      </c>
      <c r="F528" s="134" t="s">
        <v>801</v>
      </c>
      <c r="G528" s="90" t="s">
        <v>818</v>
      </c>
      <c r="H528" s="135" t="s">
        <v>819</v>
      </c>
      <c r="I528" s="126" t="n">
        <v>92.8</v>
      </c>
      <c r="J528" s="51" t="n">
        <f aca="false">I528+(I528*0.3)</f>
        <v>120.64</v>
      </c>
      <c r="K528" s="62" t="s">
        <v>820</v>
      </c>
      <c r="L528" s="63"/>
      <c r="M528" s="54" t="n">
        <f aca="false">J528*L528</f>
        <v>0</v>
      </c>
    </row>
    <row r="529" customFormat="false" ht="150" hidden="false" customHeight="true" outlineLevel="0" collapsed="false">
      <c r="A529" s="188"/>
      <c r="B529" s="90" t="s">
        <v>814</v>
      </c>
      <c r="C529" s="121" t="s">
        <v>815</v>
      </c>
      <c r="D529" s="153" t="s">
        <v>816</v>
      </c>
      <c r="E529" s="75" t="s">
        <v>822</v>
      </c>
      <c r="F529" s="134" t="s">
        <v>803</v>
      </c>
      <c r="G529" s="90" t="s">
        <v>818</v>
      </c>
      <c r="H529" s="135" t="s">
        <v>819</v>
      </c>
      <c r="I529" s="126" t="n">
        <v>92.8</v>
      </c>
      <c r="J529" s="51" t="n">
        <f aca="false">I529+(I529*0.3)</f>
        <v>120.64</v>
      </c>
      <c r="K529" s="62" t="s">
        <v>820</v>
      </c>
      <c r="L529" s="63"/>
      <c r="M529" s="54" t="n">
        <f aca="false">J529*L529</f>
        <v>0</v>
      </c>
    </row>
    <row r="530" customFormat="false" ht="150" hidden="false" customHeight="true" outlineLevel="0" collapsed="false">
      <c r="A530" s="188"/>
      <c r="B530" s="90" t="s">
        <v>814</v>
      </c>
      <c r="C530" s="121" t="s">
        <v>815</v>
      </c>
      <c r="D530" s="153" t="s">
        <v>816</v>
      </c>
      <c r="E530" s="75" t="s">
        <v>823</v>
      </c>
      <c r="F530" s="134" t="s">
        <v>824</v>
      </c>
      <c r="G530" s="90" t="s">
        <v>818</v>
      </c>
      <c r="H530" s="135" t="s">
        <v>819</v>
      </c>
      <c r="I530" s="126" t="n">
        <v>92.8</v>
      </c>
      <c r="J530" s="51" t="n">
        <f aca="false">I530+(I530*0.3)</f>
        <v>120.64</v>
      </c>
      <c r="K530" s="62" t="s">
        <v>820</v>
      </c>
      <c r="L530" s="63"/>
      <c r="M530" s="54" t="n">
        <f aca="false">J530*L530</f>
        <v>0</v>
      </c>
    </row>
    <row r="531" customFormat="false" ht="150" hidden="false" customHeight="true" outlineLevel="0" collapsed="false">
      <c r="A531" s="188"/>
      <c r="B531" s="90" t="s">
        <v>814</v>
      </c>
      <c r="C531" s="121" t="s">
        <v>815</v>
      </c>
      <c r="D531" s="153" t="s">
        <v>816</v>
      </c>
      <c r="E531" s="75" t="s">
        <v>825</v>
      </c>
      <c r="F531" s="134" t="s">
        <v>807</v>
      </c>
      <c r="G531" s="90" t="s">
        <v>818</v>
      </c>
      <c r="H531" s="135" t="s">
        <v>819</v>
      </c>
      <c r="I531" s="126" t="n">
        <v>92.8</v>
      </c>
      <c r="J531" s="51" t="n">
        <f aca="false">I531+(I531*0.3)</f>
        <v>120.64</v>
      </c>
      <c r="K531" s="62" t="s">
        <v>820</v>
      </c>
      <c r="L531" s="63"/>
      <c r="M531" s="54" t="n">
        <f aca="false">J531*L531</f>
        <v>0</v>
      </c>
    </row>
    <row r="532" customFormat="false" ht="20.1" hidden="false" customHeight="true" outlineLevel="0" collapsed="false">
      <c r="A532" s="155" t="s">
        <v>105</v>
      </c>
      <c r="B532" s="156" t="s">
        <v>105</v>
      </c>
      <c r="C532" s="157" t="s">
        <v>105</v>
      </c>
      <c r="D532" s="158" t="s">
        <v>105</v>
      </c>
      <c r="E532" s="159" t="s">
        <v>105</v>
      </c>
      <c r="F532" s="160" t="s">
        <v>105</v>
      </c>
      <c r="G532" s="156" t="s">
        <v>105</v>
      </c>
      <c r="H532" s="160" t="s">
        <v>105</v>
      </c>
      <c r="I532" s="161" t="s">
        <v>105</v>
      </c>
      <c r="J532" s="51"/>
      <c r="K532" s="162" t="s">
        <v>105</v>
      </c>
      <c r="L532" s="163" t="s">
        <v>105</v>
      </c>
      <c r="M532" s="54"/>
    </row>
    <row r="533" customFormat="false" ht="120" hidden="false" customHeight="true" outlineLevel="0" collapsed="false">
      <c r="A533" s="189"/>
      <c r="B533" s="90" t="s">
        <v>826</v>
      </c>
      <c r="C533" s="121" t="s">
        <v>815</v>
      </c>
      <c r="D533" s="153" t="s">
        <v>827</v>
      </c>
      <c r="E533" s="75" t="s">
        <v>828</v>
      </c>
      <c r="F533" s="134" t="s">
        <v>801</v>
      </c>
      <c r="G533" s="90" t="s">
        <v>818</v>
      </c>
      <c r="H533" s="135" t="s">
        <v>829</v>
      </c>
      <c r="I533" s="126" t="n">
        <v>49.2</v>
      </c>
      <c r="J533" s="51" t="n">
        <f aca="false">I533+(I533*0.3)</f>
        <v>63.96</v>
      </c>
      <c r="K533" s="62" t="s">
        <v>830</v>
      </c>
      <c r="L533" s="63"/>
      <c r="M533" s="54" t="n">
        <f aca="false">J533*L533</f>
        <v>0</v>
      </c>
    </row>
    <row r="534" customFormat="false" ht="120" hidden="false" customHeight="true" outlineLevel="0" collapsed="false">
      <c r="A534" s="189"/>
      <c r="B534" s="90" t="s">
        <v>826</v>
      </c>
      <c r="C534" s="121" t="s">
        <v>815</v>
      </c>
      <c r="D534" s="153" t="s">
        <v>827</v>
      </c>
      <c r="E534" s="75" t="s">
        <v>831</v>
      </c>
      <c r="F534" s="134" t="s">
        <v>803</v>
      </c>
      <c r="G534" s="90" t="s">
        <v>818</v>
      </c>
      <c r="H534" s="135" t="s">
        <v>829</v>
      </c>
      <c r="I534" s="126" t="n">
        <v>49.2</v>
      </c>
      <c r="J534" s="51" t="n">
        <f aca="false">I534+(I534*0.3)</f>
        <v>63.96</v>
      </c>
      <c r="K534" s="62" t="s">
        <v>830</v>
      </c>
      <c r="L534" s="63"/>
      <c r="M534" s="54" t="n">
        <f aca="false">J534*L534</f>
        <v>0</v>
      </c>
    </row>
    <row r="535" customFormat="false" ht="120" hidden="false" customHeight="true" outlineLevel="0" collapsed="false">
      <c r="A535" s="189"/>
      <c r="B535" s="90" t="s">
        <v>826</v>
      </c>
      <c r="C535" s="121" t="s">
        <v>815</v>
      </c>
      <c r="D535" s="153" t="s">
        <v>827</v>
      </c>
      <c r="E535" s="75" t="s">
        <v>832</v>
      </c>
      <c r="F535" s="134" t="s">
        <v>824</v>
      </c>
      <c r="G535" s="90" t="s">
        <v>818</v>
      </c>
      <c r="H535" s="135" t="s">
        <v>829</v>
      </c>
      <c r="I535" s="126" t="n">
        <v>49.2</v>
      </c>
      <c r="J535" s="51" t="n">
        <f aca="false">I535+(I535*0.3)</f>
        <v>63.96</v>
      </c>
      <c r="K535" s="62" t="s">
        <v>830</v>
      </c>
      <c r="L535" s="63"/>
      <c r="M535" s="54" t="n">
        <f aca="false">J535*L535</f>
        <v>0</v>
      </c>
    </row>
    <row r="536" customFormat="false" ht="20.1" hidden="false" customHeight="true" outlineLevel="0" collapsed="false">
      <c r="A536" s="155" t="s">
        <v>105</v>
      </c>
      <c r="B536" s="156" t="s">
        <v>105</v>
      </c>
      <c r="C536" s="157" t="s">
        <v>105</v>
      </c>
      <c r="D536" s="158" t="s">
        <v>105</v>
      </c>
      <c r="E536" s="159" t="s">
        <v>105</v>
      </c>
      <c r="F536" s="160" t="s">
        <v>105</v>
      </c>
      <c r="G536" s="156" t="s">
        <v>105</v>
      </c>
      <c r="H536" s="160" t="s">
        <v>105</v>
      </c>
      <c r="I536" s="161" t="s">
        <v>105</v>
      </c>
      <c r="J536" s="51"/>
      <c r="K536" s="162" t="s">
        <v>105</v>
      </c>
      <c r="L536" s="163" t="s">
        <v>105</v>
      </c>
      <c r="M536" s="54"/>
    </row>
    <row r="537" customFormat="false" ht="69.95" hidden="false" customHeight="true" outlineLevel="0" collapsed="false">
      <c r="A537" s="187"/>
      <c r="B537" s="121" t="s">
        <v>833</v>
      </c>
      <c r="C537" s="121" t="s">
        <v>815</v>
      </c>
      <c r="D537" s="153" t="s">
        <v>834</v>
      </c>
      <c r="E537" s="75" t="s">
        <v>835</v>
      </c>
      <c r="F537" s="134" t="s">
        <v>794</v>
      </c>
      <c r="G537" s="90" t="s">
        <v>818</v>
      </c>
      <c r="H537" s="135" t="s">
        <v>836</v>
      </c>
      <c r="I537" s="126" t="n">
        <v>25.72</v>
      </c>
      <c r="J537" s="51" t="n">
        <f aca="false">I537+(I537*0.3)</f>
        <v>33.436</v>
      </c>
      <c r="K537" s="62" t="s">
        <v>837</v>
      </c>
      <c r="L537" s="63"/>
      <c r="M537" s="54" t="n">
        <f aca="false">J537*L537</f>
        <v>0</v>
      </c>
    </row>
    <row r="538" customFormat="false" ht="69.95" hidden="false" customHeight="true" outlineLevel="0" collapsed="false">
      <c r="A538" s="187"/>
      <c r="B538" s="121" t="s">
        <v>833</v>
      </c>
      <c r="C538" s="121" t="s">
        <v>815</v>
      </c>
      <c r="D538" s="153" t="s">
        <v>838</v>
      </c>
      <c r="E538" s="75" t="s">
        <v>839</v>
      </c>
      <c r="F538" s="134" t="s">
        <v>794</v>
      </c>
      <c r="G538" s="90" t="s">
        <v>818</v>
      </c>
      <c r="H538" s="135" t="s">
        <v>840</v>
      </c>
      <c r="I538" s="126" t="n">
        <v>47.4</v>
      </c>
      <c r="J538" s="51" t="n">
        <f aca="false">I538+(I538*0.3)</f>
        <v>61.62</v>
      </c>
      <c r="K538" s="62" t="s">
        <v>841</v>
      </c>
      <c r="L538" s="63"/>
      <c r="M538" s="54" t="n">
        <f aca="false">J538*L538</f>
        <v>0</v>
      </c>
    </row>
    <row r="539" customFormat="false" ht="69.95" hidden="false" customHeight="true" outlineLevel="0" collapsed="false">
      <c r="A539" s="187"/>
      <c r="B539" s="121" t="s">
        <v>833</v>
      </c>
      <c r="C539" s="121" t="s">
        <v>815</v>
      </c>
      <c r="D539" s="153" t="s">
        <v>834</v>
      </c>
      <c r="E539" s="75" t="s">
        <v>842</v>
      </c>
      <c r="F539" s="134" t="s">
        <v>801</v>
      </c>
      <c r="G539" s="90" t="s">
        <v>818</v>
      </c>
      <c r="H539" s="135" t="s">
        <v>836</v>
      </c>
      <c r="I539" s="126" t="n">
        <v>25.72</v>
      </c>
      <c r="J539" s="51" t="n">
        <f aca="false">I539+(I539*0.3)</f>
        <v>33.436</v>
      </c>
      <c r="K539" s="62" t="s">
        <v>837</v>
      </c>
      <c r="L539" s="63"/>
      <c r="M539" s="54" t="n">
        <f aca="false">J539*L539</f>
        <v>0</v>
      </c>
    </row>
    <row r="540" customFormat="false" ht="69.95" hidden="false" customHeight="true" outlineLevel="0" collapsed="false">
      <c r="A540" s="187"/>
      <c r="B540" s="121" t="s">
        <v>833</v>
      </c>
      <c r="C540" s="121" t="s">
        <v>815</v>
      </c>
      <c r="D540" s="153" t="s">
        <v>838</v>
      </c>
      <c r="E540" s="75" t="s">
        <v>843</v>
      </c>
      <c r="F540" s="134" t="s">
        <v>801</v>
      </c>
      <c r="G540" s="90" t="s">
        <v>818</v>
      </c>
      <c r="H540" s="135" t="s">
        <v>840</v>
      </c>
      <c r="I540" s="126" t="n">
        <v>47.4</v>
      </c>
      <c r="J540" s="51" t="n">
        <f aca="false">I540+(I540*0.3)</f>
        <v>61.62</v>
      </c>
      <c r="K540" s="62" t="s">
        <v>841</v>
      </c>
      <c r="L540" s="63"/>
      <c r="M540" s="54" t="n">
        <f aca="false">J540*L540</f>
        <v>0</v>
      </c>
    </row>
    <row r="541" customFormat="false" ht="69.95" hidden="false" customHeight="true" outlineLevel="0" collapsed="false">
      <c r="A541" s="187"/>
      <c r="B541" s="121" t="s">
        <v>833</v>
      </c>
      <c r="C541" s="121" t="s">
        <v>815</v>
      </c>
      <c r="D541" s="153" t="s">
        <v>834</v>
      </c>
      <c r="E541" s="75" t="s">
        <v>844</v>
      </c>
      <c r="F541" s="134" t="s">
        <v>803</v>
      </c>
      <c r="G541" s="90" t="s">
        <v>818</v>
      </c>
      <c r="H541" s="135" t="s">
        <v>836</v>
      </c>
      <c r="I541" s="126" t="n">
        <v>25.72</v>
      </c>
      <c r="J541" s="51" t="n">
        <f aca="false">I541+(I541*0.3)</f>
        <v>33.436</v>
      </c>
      <c r="K541" s="62" t="s">
        <v>837</v>
      </c>
      <c r="L541" s="63"/>
      <c r="M541" s="54" t="n">
        <f aca="false">J541*L541</f>
        <v>0</v>
      </c>
    </row>
    <row r="542" customFormat="false" ht="69.95" hidden="false" customHeight="true" outlineLevel="0" collapsed="false">
      <c r="A542" s="187"/>
      <c r="B542" s="121" t="s">
        <v>833</v>
      </c>
      <c r="C542" s="121" t="s">
        <v>815</v>
      </c>
      <c r="D542" s="153" t="s">
        <v>838</v>
      </c>
      <c r="E542" s="75" t="s">
        <v>845</v>
      </c>
      <c r="F542" s="134" t="s">
        <v>803</v>
      </c>
      <c r="G542" s="90" t="s">
        <v>818</v>
      </c>
      <c r="H542" s="135" t="s">
        <v>840</v>
      </c>
      <c r="I542" s="126" t="n">
        <v>47.4</v>
      </c>
      <c r="J542" s="51" t="n">
        <f aca="false">I542+(I542*0.3)</f>
        <v>61.62</v>
      </c>
      <c r="K542" s="62" t="s">
        <v>841</v>
      </c>
      <c r="L542" s="63"/>
      <c r="M542" s="54" t="n">
        <f aca="false">J542*L542</f>
        <v>0</v>
      </c>
    </row>
    <row r="543" customFormat="false" ht="69.95" hidden="false" customHeight="true" outlineLevel="0" collapsed="false">
      <c r="A543" s="187"/>
      <c r="B543" s="121" t="s">
        <v>833</v>
      </c>
      <c r="C543" s="121" t="s">
        <v>815</v>
      </c>
      <c r="D543" s="153" t="s">
        <v>834</v>
      </c>
      <c r="E543" s="75" t="s">
        <v>846</v>
      </c>
      <c r="F543" s="134" t="s">
        <v>807</v>
      </c>
      <c r="G543" s="90" t="s">
        <v>818</v>
      </c>
      <c r="H543" s="135" t="s">
        <v>836</v>
      </c>
      <c r="I543" s="126" t="n">
        <v>25.72</v>
      </c>
      <c r="J543" s="51" t="n">
        <f aca="false">I543+(I543*0.3)</f>
        <v>33.436</v>
      </c>
      <c r="K543" s="62" t="s">
        <v>837</v>
      </c>
      <c r="L543" s="63"/>
      <c r="M543" s="54" t="n">
        <f aca="false">J543*L543</f>
        <v>0</v>
      </c>
    </row>
    <row r="544" customFormat="false" ht="69.95" hidden="false" customHeight="true" outlineLevel="0" collapsed="false">
      <c r="A544" s="187"/>
      <c r="B544" s="121" t="s">
        <v>833</v>
      </c>
      <c r="C544" s="121" t="s">
        <v>815</v>
      </c>
      <c r="D544" s="153" t="s">
        <v>838</v>
      </c>
      <c r="E544" s="75" t="s">
        <v>847</v>
      </c>
      <c r="F544" s="134" t="s">
        <v>807</v>
      </c>
      <c r="G544" s="90" t="s">
        <v>818</v>
      </c>
      <c r="H544" s="135" t="s">
        <v>840</v>
      </c>
      <c r="I544" s="126" t="n">
        <v>47.4</v>
      </c>
      <c r="J544" s="51" t="n">
        <f aca="false">I544+(I544*0.3)</f>
        <v>61.62</v>
      </c>
      <c r="K544" s="62" t="s">
        <v>841</v>
      </c>
      <c r="L544" s="63"/>
      <c r="M544" s="54" t="n">
        <f aca="false">J544*L544</f>
        <v>0</v>
      </c>
    </row>
    <row r="545" customFormat="false" ht="20.1" hidden="false" customHeight="true" outlineLevel="0" collapsed="false">
      <c r="A545" s="155" t="s">
        <v>105</v>
      </c>
      <c r="B545" s="156" t="s">
        <v>105</v>
      </c>
      <c r="C545" s="157" t="s">
        <v>105</v>
      </c>
      <c r="D545" s="158" t="s">
        <v>105</v>
      </c>
      <c r="E545" s="159" t="s">
        <v>105</v>
      </c>
      <c r="F545" s="160" t="s">
        <v>105</v>
      </c>
      <c r="G545" s="156" t="s">
        <v>105</v>
      </c>
      <c r="H545" s="160" t="s">
        <v>105</v>
      </c>
      <c r="I545" s="161" t="s">
        <v>105</v>
      </c>
      <c r="J545" s="51"/>
      <c r="K545" s="162" t="s">
        <v>105</v>
      </c>
      <c r="L545" s="163" t="s">
        <v>105</v>
      </c>
      <c r="M545" s="54"/>
    </row>
    <row r="546" customFormat="false" ht="120" hidden="false" customHeight="true" outlineLevel="0" collapsed="false">
      <c r="A546" s="185"/>
      <c r="B546" s="90" t="s">
        <v>848</v>
      </c>
      <c r="C546" s="121" t="s">
        <v>815</v>
      </c>
      <c r="D546" s="169" t="s">
        <v>849</v>
      </c>
      <c r="E546" s="75" t="s">
        <v>850</v>
      </c>
      <c r="F546" s="134" t="s">
        <v>794</v>
      </c>
      <c r="G546" s="98" t="s">
        <v>818</v>
      </c>
      <c r="H546" s="171" t="s">
        <v>851</v>
      </c>
      <c r="I546" s="172" t="n">
        <v>72.6</v>
      </c>
      <c r="J546" s="51" t="n">
        <f aca="false">I546+(I546*0.3)</f>
        <v>94.38</v>
      </c>
      <c r="K546" s="104" t="s">
        <v>852</v>
      </c>
      <c r="L546" s="105"/>
      <c r="M546" s="54" t="n">
        <f aca="false">J546*L546</f>
        <v>0</v>
      </c>
    </row>
    <row r="547" customFormat="false" ht="120" hidden="false" customHeight="true" outlineLevel="0" collapsed="false">
      <c r="A547" s="185"/>
      <c r="B547" s="90" t="s">
        <v>848</v>
      </c>
      <c r="C547" s="121" t="s">
        <v>815</v>
      </c>
      <c r="D547" s="169" t="s">
        <v>849</v>
      </c>
      <c r="E547" s="75" t="s">
        <v>853</v>
      </c>
      <c r="F547" s="134" t="s">
        <v>807</v>
      </c>
      <c r="G547" s="98" t="s">
        <v>818</v>
      </c>
      <c r="H547" s="171" t="s">
        <v>851</v>
      </c>
      <c r="I547" s="172" t="n">
        <v>72.6</v>
      </c>
      <c r="J547" s="51" t="n">
        <f aca="false">I547+(I547*0.3)</f>
        <v>94.38</v>
      </c>
      <c r="K547" s="104" t="s">
        <v>852</v>
      </c>
      <c r="L547" s="105"/>
      <c r="M547" s="54" t="n">
        <f aca="false">J547*L547</f>
        <v>0</v>
      </c>
    </row>
    <row r="548" customFormat="false" ht="20.1" hidden="false" customHeight="true" outlineLevel="0" collapsed="false">
      <c r="A548" s="155" t="s">
        <v>105</v>
      </c>
      <c r="B548" s="156" t="s">
        <v>105</v>
      </c>
      <c r="C548" s="157" t="s">
        <v>105</v>
      </c>
      <c r="D548" s="158" t="s">
        <v>105</v>
      </c>
      <c r="E548" s="159" t="s">
        <v>105</v>
      </c>
      <c r="F548" s="160" t="s">
        <v>105</v>
      </c>
      <c r="G548" s="156" t="s">
        <v>105</v>
      </c>
      <c r="H548" s="160" t="s">
        <v>105</v>
      </c>
      <c r="I548" s="161" t="s">
        <v>105</v>
      </c>
      <c r="J548" s="51"/>
      <c r="K548" s="162" t="s">
        <v>105</v>
      </c>
      <c r="L548" s="163" t="s">
        <v>105</v>
      </c>
      <c r="M548" s="54"/>
    </row>
    <row r="549" customFormat="false" ht="69.95" hidden="false" customHeight="true" outlineLevel="0" collapsed="false">
      <c r="A549" s="164"/>
      <c r="B549" s="90" t="s">
        <v>854</v>
      </c>
      <c r="C549" s="121" t="s">
        <v>815</v>
      </c>
      <c r="D549" s="153" t="s">
        <v>855</v>
      </c>
      <c r="E549" s="75" t="s">
        <v>856</v>
      </c>
      <c r="F549" s="134" t="s">
        <v>794</v>
      </c>
      <c r="G549" s="90" t="s">
        <v>818</v>
      </c>
      <c r="H549" s="135" t="s">
        <v>857</v>
      </c>
      <c r="I549" s="126" t="n">
        <v>280</v>
      </c>
      <c r="J549" s="51" t="n">
        <f aca="false">I549+(I549*0.3)</f>
        <v>364</v>
      </c>
      <c r="K549" s="62" t="s">
        <v>858</v>
      </c>
      <c r="L549" s="63"/>
      <c r="M549" s="54" t="n">
        <f aca="false">J549*L549</f>
        <v>0</v>
      </c>
    </row>
    <row r="550" customFormat="false" ht="69.95" hidden="false" customHeight="true" outlineLevel="0" collapsed="false">
      <c r="A550" s="164"/>
      <c r="B550" s="90" t="s">
        <v>854</v>
      </c>
      <c r="C550" s="121" t="s">
        <v>815</v>
      </c>
      <c r="D550" s="153" t="s">
        <v>859</v>
      </c>
      <c r="E550" s="75" t="s">
        <v>860</v>
      </c>
      <c r="F550" s="134" t="s">
        <v>794</v>
      </c>
      <c r="G550" s="90" t="s">
        <v>818</v>
      </c>
      <c r="H550" s="135" t="s">
        <v>861</v>
      </c>
      <c r="I550" s="126" t="n">
        <v>380</v>
      </c>
      <c r="J550" s="51" t="n">
        <f aca="false">I550+(I550*0.3)</f>
        <v>494</v>
      </c>
      <c r="K550" s="62" t="s">
        <v>862</v>
      </c>
      <c r="L550" s="63"/>
      <c r="M550" s="54" t="n">
        <f aca="false">J550*L550</f>
        <v>0</v>
      </c>
    </row>
    <row r="551" customFormat="false" ht="69.95" hidden="false" customHeight="true" outlineLevel="0" collapsed="false">
      <c r="A551" s="164"/>
      <c r="B551" s="90" t="s">
        <v>854</v>
      </c>
      <c r="C551" s="121" t="s">
        <v>815</v>
      </c>
      <c r="D551" s="153" t="s">
        <v>863</v>
      </c>
      <c r="E551" s="75" t="s">
        <v>864</v>
      </c>
      <c r="F551" s="134" t="s">
        <v>794</v>
      </c>
      <c r="G551" s="90" t="s">
        <v>818</v>
      </c>
      <c r="H551" s="135" t="s">
        <v>865</v>
      </c>
      <c r="I551" s="126" t="n">
        <v>412</v>
      </c>
      <c r="J551" s="51" t="n">
        <f aca="false">I551+(I551*0.3)</f>
        <v>535.6</v>
      </c>
      <c r="K551" s="62" t="s">
        <v>866</v>
      </c>
      <c r="L551" s="63"/>
      <c r="M551" s="54" t="n">
        <f aca="false">J551*L551</f>
        <v>0</v>
      </c>
    </row>
    <row r="552" customFormat="false" ht="69.95" hidden="false" customHeight="true" outlineLevel="0" collapsed="false">
      <c r="A552" s="164"/>
      <c r="B552" s="90" t="s">
        <v>854</v>
      </c>
      <c r="C552" s="121" t="s">
        <v>815</v>
      </c>
      <c r="D552" s="153" t="s">
        <v>867</v>
      </c>
      <c r="E552" s="75" t="s">
        <v>868</v>
      </c>
      <c r="F552" s="134" t="s">
        <v>794</v>
      </c>
      <c r="G552" s="90" t="s">
        <v>818</v>
      </c>
      <c r="H552" s="135" t="s">
        <v>869</v>
      </c>
      <c r="I552" s="126" t="n">
        <v>326</v>
      </c>
      <c r="J552" s="51" t="n">
        <f aca="false">I552+(I552*0.3)</f>
        <v>423.8</v>
      </c>
      <c r="K552" s="62" t="s">
        <v>870</v>
      </c>
      <c r="L552" s="63"/>
      <c r="M552" s="54" t="n">
        <f aca="false">J552*L552</f>
        <v>0</v>
      </c>
    </row>
    <row r="553" customFormat="false" ht="69.95" hidden="false" customHeight="true" outlineLevel="0" collapsed="false">
      <c r="A553" s="164"/>
      <c r="B553" s="90" t="s">
        <v>854</v>
      </c>
      <c r="C553" s="121" t="s">
        <v>815</v>
      </c>
      <c r="D553" s="153" t="s">
        <v>855</v>
      </c>
      <c r="E553" s="75" t="s">
        <v>871</v>
      </c>
      <c r="F553" s="134" t="s">
        <v>824</v>
      </c>
      <c r="G553" s="90" t="s">
        <v>818</v>
      </c>
      <c r="H553" s="135" t="s">
        <v>857</v>
      </c>
      <c r="I553" s="126" t="n">
        <v>280</v>
      </c>
      <c r="J553" s="51" t="n">
        <f aca="false">I553+(I553*0.3)</f>
        <v>364</v>
      </c>
      <c r="K553" s="62" t="s">
        <v>858</v>
      </c>
      <c r="L553" s="63"/>
      <c r="M553" s="54" t="n">
        <f aca="false">J553*L553</f>
        <v>0</v>
      </c>
    </row>
    <row r="554" customFormat="false" ht="69.95" hidden="false" customHeight="true" outlineLevel="0" collapsed="false">
      <c r="A554" s="164"/>
      <c r="B554" s="90" t="s">
        <v>854</v>
      </c>
      <c r="C554" s="121" t="s">
        <v>815</v>
      </c>
      <c r="D554" s="153" t="s">
        <v>859</v>
      </c>
      <c r="E554" s="75" t="s">
        <v>872</v>
      </c>
      <c r="F554" s="134" t="s">
        <v>824</v>
      </c>
      <c r="G554" s="90" t="s">
        <v>818</v>
      </c>
      <c r="H554" s="135" t="s">
        <v>861</v>
      </c>
      <c r="I554" s="126" t="n">
        <v>380</v>
      </c>
      <c r="J554" s="51" t="n">
        <f aca="false">I554+(I554*0.3)</f>
        <v>494</v>
      </c>
      <c r="K554" s="62" t="s">
        <v>862</v>
      </c>
      <c r="L554" s="63"/>
      <c r="M554" s="54" t="n">
        <f aca="false">J554*L554</f>
        <v>0</v>
      </c>
    </row>
    <row r="555" customFormat="false" ht="69.95" hidden="false" customHeight="true" outlineLevel="0" collapsed="false">
      <c r="A555" s="164"/>
      <c r="B555" s="90" t="s">
        <v>854</v>
      </c>
      <c r="C555" s="121" t="s">
        <v>815</v>
      </c>
      <c r="D555" s="153" t="s">
        <v>863</v>
      </c>
      <c r="E555" s="75" t="s">
        <v>873</v>
      </c>
      <c r="F555" s="134" t="s">
        <v>824</v>
      </c>
      <c r="G555" s="90" t="s">
        <v>818</v>
      </c>
      <c r="H555" s="135" t="s">
        <v>865</v>
      </c>
      <c r="I555" s="126" t="n">
        <v>412</v>
      </c>
      <c r="J555" s="51" t="n">
        <f aca="false">I555+(I555*0.3)</f>
        <v>535.6</v>
      </c>
      <c r="K555" s="62" t="s">
        <v>866</v>
      </c>
      <c r="L555" s="63"/>
      <c r="M555" s="54" t="n">
        <f aca="false">J555*L555</f>
        <v>0</v>
      </c>
    </row>
    <row r="556" customFormat="false" ht="69.95" hidden="false" customHeight="true" outlineLevel="0" collapsed="false">
      <c r="A556" s="164"/>
      <c r="B556" s="90" t="s">
        <v>854</v>
      </c>
      <c r="C556" s="121" t="s">
        <v>815</v>
      </c>
      <c r="D556" s="153" t="s">
        <v>867</v>
      </c>
      <c r="E556" s="75" t="s">
        <v>874</v>
      </c>
      <c r="F556" s="134" t="s">
        <v>824</v>
      </c>
      <c r="G556" s="90" t="s">
        <v>818</v>
      </c>
      <c r="H556" s="135" t="s">
        <v>869</v>
      </c>
      <c r="I556" s="126" t="n">
        <v>326</v>
      </c>
      <c r="J556" s="51" t="n">
        <f aca="false">I556+(I556*0.3)</f>
        <v>423.8</v>
      </c>
      <c r="K556" s="62" t="s">
        <v>870</v>
      </c>
      <c r="L556" s="63"/>
      <c r="M556" s="54" t="n">
        <f aca="false">J556*L556</f>
        <v>0</v>
      </c>
    </row>
    <row r="557" customFormat="false" ht="69.95" hidden="false" customHeight="true" outlineLevel="0" collapsed="false">
      <c r="A557" s="164"/>
      <c r="B557" s="90" t="s">
        <v>854</v>
      </c>
      <c r="C557" s="121" t="s">
        <v>815</v>
      </c>
      <c r="D557" s="153" t="s">
        <v>855</v>
      </c>
      <c r="E557" s="75" t="s">
        <v>875</v>
      </c>
      <c r="F557" s="134" t="s">
        <v>801</v>
      </c>
      <c r="G557" s="90" t="s">
        <v>818</v>
      </c>
      <c r="H557" s="135" t="s">
        <v>857</v>
      </c>
      <c r="I557" s="126" t="n">
        <v>280</v>
      </c>
      <c r="J557" s="51" t="n">
        <f aca="false">I557+(I557*0.3)</f>
        <v>364</v>
      </c>
      <c r="K557" s="62" t="s">
        <v>858</v>
      </c>
      <c r="L557" s="63"/>
      <c r="M557" s="54" t="n">
        <f aca="false">J557*L557</f>
        <v>0</v>
      </c>
    </row>
    <row r="558" customFormat="false" ht="69.95" hidden="false" customHeight="true" outlineLevel="0" collapsed="false">
      <c r="A558" s="164"/>
      <c r="B558" s="90" t="s">
        <v>854</v>
      </c>
      <c r="C558" s="121" t="s">
        <v>815</v>
      </c>
      <c r="D558" s="153" t="s">
        <v>859</v>
      </c>
      <c r="E558" s="75" t="s">
        <v>876</v>
      </c>
      <c r="F558" s="134" t="s">
        <v>801</v>
      </c>
      <c r="G558" s="90" t="s">
        <v>818</v>
      </c>
      <c r="H558" s="135" t="s">
        <v>861</v>
      </c>
      <c r="I558" s="126" t="n">
        <v>380</v>
      </c>
      <c r="J558" s="51" t="n">
        <f aca="false">I558+(I558*0.3)</f>
        <v>494</v>
      </c>
      <c r="K558" s="62" t="s">
        <v>862</v>
      </c>
      <c r="L558" s="63"/>
      <c r="M558" s="54" t="n">
        <f aca="false">J558*L558</f>
        <v>0</v>
      </c>
    </row>
    <row r="559" customFormat="false" ht="69.95" hidden="false" customHeight="true" outlineLevel="0" collapsed="false">
      <c r="A559" s="164"/>
      <c r="B559" s="90" t="s">
        <v>854</v>
      </c>
      <c r="C559" s="121" t="s">
        <v>815</v>
      </c>
      <c r="D559" s="153" t="s">
        <v>863</v>
      </c>
      <c r="E559" s="75" t="s">
        <v>877</v>
      </c>
      <c r="F559" s="134" t="s">
        <v>801</v>
      </c>
      <c r="G559" s="90" t="s">
        <v>818</v>
      </c>
      <c r="H559" s="135" t="s">
        <v>865</v>
      </c>
      <c r="I559" s="126" t="n">
        <v>412</v>
      </c>
      <c r="J559" s="51" t="n">
        <f aca="false">I559+(I559*0.3)</f>
        <v>535.6</v>
      </c>
      <c r="K559" s="62" t="s">
        <v>866</v>
      </c>
      <c r="L559" s="63"/>
      <c r="M559" s="54" t="n">
        <f aca="false">J559*L559</f>
        <v>0</v>
      </c>
    </row>
    <row r="560" customFormat="false" ht="69.95" hidden="false" customHeight="true" outlineLevel="0" collapsed="false">
      <c r="A560" s="164"/>
      <c r="B560" s="90" t="s">
        <v>854</v>
      </c>
      <c r="C560" s="121" t="s">
        <v>815</v>
      </c>
      <c r="D560" s="153" t="s">
        <v>867</v>
      </c>
      <c r="E560" s="75" t="s">
        <v>878</v>
      </c>
      <c r="F560" s="134" t="s">
        <v>801</v>
      </c>
      <c r="G560" s="90" t="s">
        <v>818</v>
      </c>
      <c r="H560" s="135" t="s">
        <v>869</v>
      </c>
      <c r="I560" s="126" t="n">
        <v>326</v>
      </c>
      <c r="J560" s="51" t="n">
        <f aca="false">I560+(I560*0.3)</f>
        <v>423.8</v>
      </c>
      <c r="K560" s="62" t="s">
        <v>870</v>
      </c>
      <c r="L560" s="63"/>
      <c r="M560" s="54" t="n">
        <f aca="false">J560*L560</f>
        <v>0</v>
      </c>
    </row>
    <row r="561" customFormat="false" ht="69.95" hidden="false" customHeight="true" outlineLevel="0" collapsed="false">
      <c r="A561" s="164"/>
      <c r="B561" s="90" t="s">
        <v>854</v>
      </c>
      <c r="C561" s="121" t="s">
        <v>815</v>
      </c>
      <c r="D561" s="153" t="s">
        <v>855</v>
      </c>
      <c r="E561" s="75" t="s">
        <v>879</v>
      </c>
      <c r="F561" s="134" t="s">
        <v>803</v>
      </c>
      <c r="G561" s="90" t="s">
        <v>818</v>
      </c>
      <c r="H561" s="135" t="s">
        <v>857</v>
      </c>
      <c r="I561" s="126" t="n">
        <v>280</v>
      </c>
      <c r="J561" s="51" t="n">
        <f aca="false">I561+(I561*0.3)</f>
        <v>364</v>
      </c>
      <c r="K561" s="62" t="s">
        <v>858</v>
      </c>
      <c r="L561" s="63"/>
      <c r="M561" s="54" t="n">
        <f aca="false">J561*L561</f>
        <v>0</v>
      </c>
    </row>
    <row r="562" customFormat="false" ht="69.95" hidden="false" customHeight="true" outlineLevel="0" collapsed="false">
      <c r="A562" s="164"/>
      <c r="B562" s="90" t="s">
        <v>854</v>
      </c>
      <c r="C562" s="121" t="s">
        <v>815</v>
      </c>
      <c r="D562" s="153" t="s">
        <v>859</v>
      </c>
      <c r="E562" s="75" t="s">
        <v>880</v>
      </c>
      <c r="F562" s="134" t="s">
        <v>803</v>
      </c>
      <c r="G562" s="90" t="s">
        <v>818</v>
      </c>
      <c r="H562" s="135" t="s">
        <v>861</v>
      </c>
      <c r="I562" s="126" t="n">
        <v>380</v>
      </c>
      <c r="J562" s="51" t="n">
        <f aca="false">I562+(I562*0.3)</f>
        <v>494</v>
      </c>
      <c r="K562" s="62" t="s">
        <v>862</v>
      </c>
      <c r="L562" s="63"/>
      <c r="M562" s="54" t="n">
        <f aca="false">J562*L562</f>
        <v>0</v>
      </c>
    </row>
    <row r="563" customFormat="false" ht="69.95" hidden="false" customHeight="true" outlineLevel="0" collapsed="false">
      <c r="A563" s="164"/>
      <c r="B563" s="90" t="s">
        <v>854</v>
      </c>
      <c r="C563" s="121" t="s">
        <v>815</v>
      </c>
      <c r="D563" s="153" t="s">
        <v>863</v>
      </c>
      <c r="E563" s="75" t="s">
        <v>881</v>
      </c>
      <c r="F563" s="134" t="s">
        <v>803</v>
      </c>
      <c r="G563" s="90" t="s">
        <v>818</v>
      </c>
      <c r="H563" s="135" t="s">
        <v>865</v>
      </c>
      <c r="I563" s="126" t="n">
        <v>412</v>
      </c>
      <c r="J563" s="51" t="n">
        <f aca="false">I563+(I563*0.3)</f>
        <v>535.6</v>
      </c>
      <c r="K563" s="62" t="s">
        <v>866</v>
      </c>
      <c r="L563" s="63"/>
      <c r="M563" s="54" t="n">
        <f aca="false">J563*L563</f>
        <v>0</v>
      </c>
    </row>
    <row r="564" customFormat="false" ht="69.95" hidden="false" customHeight="true" outlineLevel="0" collapsed="false">
      <c r="A564" s="164"/>
      <c r="B564" s="90" t="s">
        <v>854</v>
      </c>
      <c r="C564" s="121" t="s">
        <v>815</v>
      </c>
      <c r="D564" s="153" t="s">
        <v>867</v>
      </c>
      <c r="E564" s="75" t="s">
        <v>882</v>
      </c>
      <c r="F564" s="134" t="s">
        <v>803</v>
      </c>
      <c r="G564" s="90" t="s">
        <v>818</v>
      </c>
      <c r="H564" s="135" t="s">
        <v>869</v>
      </c>
      <c r="I564" s="126" t="n">
        <v>326</v>
      </c>
      <c r="J564" s="51" t="n">
        <f aca="false">I564+(I564*0.3)</f>
        <v>423.8</v>
      </c>
      <c r="K564" s="62" t="s">
        <v>870</v>
      </c>
      <c r="L564" s="63"/>
      <c r="M564" s="54" t="n">
        <f aca="false">J564*L564</f>
        <v>0</v>
      </c>
    </row>
    <row r="565" customFormat="false" ht="69.95" hidden="false" customHeight="true" outlineLevel="0" collapsed="false">
      <c r="A565" s="164"/>
      <c r="B565" s="90" t="s">
        <v>854</v>
      </c>
      <c r="C565" s="121" t="s">
        <v>815</v>
      </c>
      <c r="D565" s="153" t="s">
        <v>855</v>
      </c>
      <c r="E565" s="75" t="s">
        <v>883</v>
      </c>
      <c r="F565" s="134" t="s">
        <v>807</v>
      </c>
      <c r="G565" s="90" t="s">
        <v>818</v>
      </c>
      <c r="H565" s="135" t="s">
        <v>857</v>
      </c>
      <c r="I565" s="126" t="n">
        <v>280</v>
      </c>
      <c r="J565" s="51" t="n">
        <f aca="false">I565+(I565*0.3)</f>
        <v>364</v>
      </c>
      <c r="K565" s="62" t="s">
        <v>858</v>
      </c>
      <c r="L565" s="63"/>
      <c r="M565" s="54" t="n">
        <f aca="false">J565*L565</f>
        <v>0</v>
      </c>
    </row>
    <row r="566" customFormat="false" ht="69.95" hidden="false" customHeight="true" outlineLevel="0" collapsed="false">
      <c r="A566" s="164"/>
      <c r="B566" s="90" t="s">
        <v>854</v>
      </c>
      <c r="C566" s="121" t="s">
        <v>815</v>
      </c>
      <c r="D566" s="153" t="s">
        <v>859</v>
      </c>
      <c r="E566" s="75" t="s">
        <v>884</v>
      </c>
      <c r="F566" s="134" t="s">
        <v>807</v>
      </c>
      <c r="G566" s="90" t="s">
        <v>818</v>
      </c>
      <c r="H566" s="135" t="s">
        <v>861</v>
      </c>
      <c r="I566" s="126" t="n">
        <v>380</v>
      </c>
      <c r="J566" s="51" t="n">
        <f aca="false">I566+(I566*0.3)</f>
        <v>494</v>
      </c>
      <c r="K566" s="62" t="s">
        <v>862</v>
      </c>
      <c r="L566" s="63"/>
      <c r="M566" s="54" t="n">
        <f aca="false">J566*L566</f>
        <v>0</v>
      </c>
    </row>
    <row r="567" customFormat="false" ht="69.95" hidden="false" customHeight="true" outlineLevel="0" collapsed="false">
      <c r="A567" s="164"/>
      <c r="B567" s="90" t="s">
        <v>854</v>
      </c>
      <c r="C567" s="121" t="s">
        <v>815</v>
      </c>
      <c r="D567" s="153" t="s">
        <v>863</v>
      </c>
      <c r="E567" s="75" t="s">
        <v>885</v>
      </c>
      <c r="F567" s="134" t="s">
        <v>807</v>
      </c>
      <c r="G567" s="90" t="s">
        <v>818</v>
      </c>
      <c r="H567" s="135" t="s">
        <v>865</v>
      </c>
      <c r="I567" s="126" t="n">
        <v>412</v>
      </c>
      <c r="J567" s="51" t="n">
        <f aca="false">I567+(I567*0.3)</f>
        <v>535.6</v>
      </c>
      <c r="K567" s="62" t="s">
        <v>866</v>
      </c>
      <c r="L567" s="63"/>
      <c r="M567" s="54" t="n">
        <f aca="false">J567*L567</f>
        <v>0</v>
      </c>
    </row>
    <row r="568" customFormat="false" ht="69.95" hidden="false" customHeight="true" outlineLevel="0" collapsed="false">
      <c r="A568" s="164"/>
      <c r="B568" s="90" t="s">
        <v>854</v>
      </c>
      <c r="C568" s="121" t="s">
        <v>815</v>
      </c>
      <c r="D568" s="153" t="s">
        <v>867</v>
      </c>
      <c r="E568" s="75" t="s">
        <v>886</v>
      </c>
      <c r="F568" s="134" t="s">
        <v>807</v>
      </c>
      <c r="G568" s="90" t="s">
        <v>818</v>
      </c>
      <c r="H568" s="135" t="s">
        <v>869</v>
      </c>
      <c r="I568" s="126" t="n">
        <v>326</v>
      </c>
      <c r="J568" s="51" t="n">
        <f aca="false">I568+(I568*0.3)</f>
        <v>423.8</v>
      </c>
      <c r="K568" s="62" t="s">
        <v>870</v>
      </c>
      <c r="L568" s="63"/>
      <c r="M568" s="54" t="n">
        <f aca="false">J568*L568</f>
        <v>0</v>
      </c>
    </row>
    <row r="569" customFormat="false" ht="69.95" hidden="false" customHeight="true" outlineLevel="0" collapsed="false">
      <c r="A569" s="190" t="s">
        <v>887</v>
      </c>
      <c r="B569" s="190"/>
      <c r="C569" s="190"/>
      <c r="D569" s="190"/>
      <c r="E569" s="190"/>
      <c r="F569" s="190"/>
      <c r="G569" s="190"/>
      <c r="H569" s="190"/>
      <c r="I569" s="190"/>
      <c r="J569" s="190"/>
      <c r="K569" s="190"/>
      <c r="L569" s="191"/>
      <c r="M569" s="192" t="e">
        <f aca="false">SUM(M6:M568)</f>
        <v>#VALUE!</v>
      </c>
    </row>
  </sheetData>
  <sheetProtection sheet="true" password="c623" objects="true" scenarios="true"/>
  <autoFilter ref="A4:M569"/>
  <mergeCells count="83">
    <mergeCell ref="K2:M2"/>
    <mergeCell ref="K3:M3"/>
    <mergeCell ref="A6:A13"/>
    <mergeCell ref="A14:A21"/>
    <mergeCell ref="A22:A29"/>
    <mergeCell ref="A30:A37"/>
    <mergeCell ref="A38:A45"/>
    <mergeCell ref="A46:A53"/>
    <mergeCell ref="A54:A61"/>
    <mergeCell ref="A62:A69"/>
    <mergeCell ref="A71:A78"/>
    <mergeCell ref="A79:A86"/>
    <mergeCell ref="A87:A94"/>
    <mergeCell ref="A95:A102"/>
    <mergeCell ref="A103:A110"/>
    <mergeCell ref="A111:A118"/>
    <mergeCell ref="A119:A126"/>
    <mergeCell ref="A128:A135"/>
    <mergeCell ref="A136:A143"/>
    <mergeCell ref="A144:A151"/>
    <mergeCell ref="A152:A159"/>
    <mergeCell ref="A160:A167"/>
    <mergeCell ref="A168:A175"/>
    <mergeCell ref="A176:A183"/>
    <mergeCell ref="A185:A193"/>
    <mergeCell ref="A194:A202"/>
    <mergeCell ref="A203:A211"/>
    <mergeCell ref="A212:A220"/>
    <mergeCell ref="A221:A229"/>
    <mergeCell ref="A231:A239"/>
    <mergeCell ref="A240:A248"/>
    <mergeCell ref="A249:A257"/>
    <mergeCell ref="A258:A266"/>
    <mergeCell ref="A268:A277"/>
    <mergeCell ref="A278:A287"/>
    <mergeCell ref="A289:A296"/>
    <mergeCell ref="A297:A304"/>
    <mergeCell ref="A306:A313"/>
    <mergeCell ref="A314:A321"/>
    <mergeCell ref="A322:A329"/>
    <mergeCell ref="A330:A337"/>
    <mergeCell ref="A338:A345"/>
    <mergeCell ref="A346:A353"/>
    <mergeCell ref="A355:A362"/>
    <mergeCell ref="A363:A370"/>
    <mergeCell ref="A371:A378"/>
    <mergeCell ref="A379:A386"/>
    <mergeCell ref="A388:A395"/>
    <mergeCell ref="A396:A403"/>
    <mergeCell ref="A404:A411"/>
    <mergeCell ref="A413:A424"/>
    <mergeCell ref="A426:A430"/>
    <mergeCell ref="A431:A435"/>
    <mergeCell ref="A436:A440"/>
    <mergeCell ref="A441:A445"/>
    <mergeCell ref="A446:A450"/>
    <mergeCell ref="A452:A454"/>
    <mergeCell ref="A455:A457"/>
    <mergeCell ref="A458:A460"/>
    <mergeCell ref="A462:A464"/>
    <mergeCell ref="A465:A467"/>
    <mergeCell ref="A468:A470"/>
    <mergeCell ref="A471:A473"/>
    <mergeCell ref="A474:A476"/>
    <mergeCell ref="A478:A480"/>
    <mergeCell ref="A481:A483"/>
    <mergeCell ref="A485:A487"/>
    <mergeCell ref="A488:A490"/>
    <mergeCell ref="A497:A498"/>
    <mergeCell ref="A499:A500"/>
    <mergeCell ref="A501:A502"/>
    <mergeCell ref="A503:A504"/>
    <mergeCell ref="A505:A506"/>
    <mergeCell ref="A537:A538"/>
    <mergeCell ref="A539:A540"/>
    <mergeCell ref="A541:A542"/>
    <mergeCell ref="A543:A544"/>
    <mergeCell ref="A549:A552"/>
    <mergeCell ref="A553:A556"/>
    <mergeCell ref="A557:A560"/>
    <mergeCell ref="A561:A564"/>
    <mergeCell ref="A565:A568"/>
    <mergeCell ref="A569:K569"/>
  </mergeCells>
  <printOptions headings="false" gridLines="false" gridLinesSet="true" horizontalCentered="false" verticalCentered="false"/>
  <pageMargins left="0" right="0" top="0" bottom="0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rowBreaks count="21" manualBreakCount="21">
    <brk id="27" man="true" max="16383" min="0"/>
    <brk id="53" man="true" max="16383" min="0"/>
    <brk id="78" man="true" max="16383" min="0"/>
    <brk id="102" man="true" max="16383" min="0"/>
    <brk id="127" man="true" max="16383" min="0"/>
    <brk id="151" man="true" max="16383" min="0"/>
    <brk id="175" man="true" max="16383" min="0"/>
    <brk id="202" man="true" max="16383" min="0"/>
    <brk id="225" man="true" max="16383" min="0"/>
    <brk id="251" man="true" max="16383" min="0"/>
    <brk id="277" man="true" max="16383" min="0"/>
    <brk id="301" man="true" max="16383" min="0"/>
    <brk id="326" man="true" max="16383" min="0"/>
    <brk id="378" man="true" max="16383" min="0"/>
    <brk id="405" man="true" max="16383" min="0"/>
    <brk id="430" man="true" max="16383" min="0"/>
    <brk id="454" man="true" max="16383" min="0"/>
    <brk id="480" man="true" max="16383" min="0"/>
    <brk id="507" man="true" max="16383" min="0"/>
    <brk id="528" man="true" max="16383" min="0"/>
    <brk id="548" man="true" max="16383" min="0"/>
  </row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LibreOffice/5.2.0.4$Windows_X86_64 LibreOffice_project/066b007f5ebcc236395c7d282ba488bca6720265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2006-09-28T05:33:49Z</dcterms:created>
  <dc:creator/>
  <dc:description/>
  <dc:language>ru-RU</dc:language>
  <cp:lastModifiedBy/>
  <cp:lastPrinted>2016-08-24T08:39:10Z</cp:lastPrinted>
  <dcterms:modified xsi:type="dcterms:W3CDTF">2016-08-24T15:40:30Z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14.0300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